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 activeTab="3"/>
  </bookViews>
  <sheets>
    <sheet name="khung chuong trinh" sheetId="3" r:id="rId1"/>
    <sheet name="tổng môn hoc" sheetId="4" r:id="rId2"/>
    <sheet name="tkb Trung cấp -đại học" sheetId="5" r:id="rId3"/>
    <sheet name="tkb Trung cấp-Cao đẳng" sheetId="6" r:id="rId4"/>
    <sheet name="tkb CĐ- ĐH" sheetId="7" r:id="rId5"/>
  </sheets>
  <definedNames>
    <definedName name="_xlnm._FilterDatabase" localSheetId="1" hidden="1">'tổng môn hoc'!$A$1:$K$90</definedName>
  </definedNames>
  <calcPr calcId="124519"/>
</workbook>
</file>

<file path=xl/calcChain.xml><?xml version="1.0" encoding="utf-8"?>
<calcChain xmlns="http://schemas.openxmlformats.org/spreadsheetml/2006/main">
  <c r="L92" i="7"/>
  <c r="K88" i="4"/>
  <c r="K90"/>
  <c r="I122" i="7"/>
  <c r="I41"/>
  <c r="I69"/>
  <c r="I98"/>
  <c r="I13"/>
  <c r="I14" i="6"/>
  <c r="I39"/>
  <c r="I61"/>
  <c r="I14" i="5"/>
  <c r="I39"/>
  <c r="I60"/>
  <c r="I83"/>
  <c r="K67" i="4"/>
  <c r="K65"/>
  <c r="K63"/>
  <c r="K5"/>
  <c r="K60"/>
  <c r="K84"/>
  <c r="K80"/>
  <c r="K75"/>
  <c r="E157" i="3"/>
  <c r="E143"/>
  <c r="E130"/>
  <c r="E116"/>
  <c r="E104"/>
  <c r="E90"/>
  <c r="E79"/>
  <c r="E66"/>
  <c r="E55"/>
  <c r="E41"/>
  <c r="E28"/>
  <c r="E15"/>
</calcChain>
</file>

<file path=xl/sharedStrings.xml><?xml version="1.0" encoding="utf-8"?>
<sst xmlns="http://schemas.openxmlformats.org/spreadsheetml/2006/main" count="1792" uniqueCount="223">
  <si>
    <t>BỘ GIÁO DỤC &amp; ĐÀO TẠO</t>
  </si>
  <si>
    <t>TRƯỜNG ĐHDL DUY TÂN</t>
  </si>
  <si>
    <t>NĂM HỌC 2009 -2010</t>
  </si>
  <si>
    <t>PHÒNG ĐÀO TẠO</t>
  </si>
  <si>
    <t>Bắt đầu từ tuần:</t>
  </si>
  <si>
    <t>Buổi</t>
  </si>
  <si>
    <t>Giờ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</si>
  <si>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</si>
  <si>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</si>
  <si>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</si>
  <si>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</si>
  <si>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</si>
  <si>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</si>
  <si>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</si>
  <si>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</si>
  <si>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Phòng học</t>
  </si>
  <si>
    <t>Mã</t>
  </si>
  <si>
    <t>Số Hiệu</t>
  </si>
  <si>
    <t>Tên môn học</t>
  </si>
  <si>
    <t>TC</t>
  </si>
  <si>
    <t>ENG</t>
  </si>
  <si>
    <t>LAW</t>
  </si>
  <si>
    <t>Pháp Luật Đại Cương</t>
  </si>
  <si>
    <t>Phòng Đào Tạo</t>
  </si>
  <si>
    <t>Trưởng Khoa</t>
  </si>
  <si>
    <t>MEC</t>
  </si>
  <si>
    <t>HYD</t>
  </si>
  <si>
    <t>CIE</t>
  </si>
  <si>
    <t>Trương Minh Trí</t>
  </si>
  <si>
    <t>Tổng Cộng:</t>
  </si>
  <si>
    <t>Khối lớp</t>
  </si>
  <si>
    <t>Ngành học</t>
  </si>
  <si>
    <t>Hệ</t>
  </si>
  <si>
    <t>Khóa</t>
  </si>
  <si>
    <t>Số lượng</t>
  </si>
  <si>
    <t>Mã Môn</t>
  </si>
  <si>
    <t>Tên Môn</t>
  </si>
  <si>
    <t>Số Tín Chỉ</t>
  </si>
  <si>
    <t>Cụ Thể</t>
  </si>
  <si>
    <t>Mã (chuyên) Ngành</t>
  </si>
  <si>
    <t>Số Hiệu Môn</t>
  </si>
  <si>
    <t>Anh Ngữ Trung Cấp 1</t>
  </si>
  <si>
    <t>MTH</t>
  </si>
  <si>
    <t>Toán Cao Cấp A2</t>
  </si>
  <si>
    <t>3+1</t>
  </si>
  <si>
    <t>PHY</t>
  </si>
  <si>
    <t>Vật Lý Đại Cương 1</t>
  </si>
  <si>
    <t>2+1</t>
  </si>
  <si>
    <t>CHE</t>
  </si>
  <si>
    <t>Hóa Học Đại Cương Cơ Sở</t>
  </si>
  <si>
    <t>Thủy Lực</t>
  </si>
  <si>
    <t>Toán Cao Cấp A3</t>
  </si>
  <si>
    <t>PHI</t>
  </si>
  <si>
    <t>HỌC KỲ I - NĂM 1</t>
  </si>
  <si>
    <t>TC-ĐH</t>
  </si>
  <si>
    <t>XD CẦU ĐƯỜNG</t>
  </si>
  <si>
    <t>XD DÂN DỤNG</t>
  </si>
  <si>
    <t>COM</t>
  </si>
  <si>
    <t>Nói &amp; Trình Bày (tiếng Việt)</t>
  </si>
  <si>
    <t>MKT</t>
  </si>
  <si>
    <t>Tiếp Thị Căn Bản</t>
  </si>
  <si>
    <t>Toán Cao Cấp C2</t>
  </si>
  <si>
    <t>ECO</t>
  </si>
  <si>
    <t>Căn Bản Kinh Tế Vĩ Mô</t>
  </si>
  <si>
    <t>STA</t>
  </si>
  <si>
    <t>Nguyên Lý Thống Kê Kinh Tế (với SPSS)</t>
  </si>
  <si>
    <t>ACC</t>
  </si>
  <si>
    <t>Kế Toán Quản Trị 1</t>
  </si>
  <si>
    <t>KT DOANH NGHIỆP</t>
  </si>
  <si>
    <t>T106</t>
  </si>
  <si>
    <t>T105</t>
  </si>
  <si>
    <t>T406</t>
  </si>
  <si>
    <t>CS</t>
  </si>
  <si>
    <t>Giới Thiệu Cấu Trúc Dữ Liệu &amp; Giải Thuật</t>
  </si>
  <si>
    <t>CR</t>
  </si>
  <si>
    <t>Giới Thiệu về Kỹ Nghệ Máy Tính</t>
  </si>
  <si>
    <t>Lập Trình Hướng Đối Tượng</t>
  </si>
  <si>
    <t>CNPM</t>
  </si>
  <si>
    <t>T67</t>
  </si>
  <si>
    <t>Trắc Địa</t>
  </si>
  <si>
    <t>Viết (tiếng Việt)</t>
  </si>
  <si>
    <t>Hoá Học Đại Cương Cơ Sở</t>
  </si>
  <si>
    <t>Tin Học Ứng Dụng</t>
  </si>
  <si>
    <t>Cơ Lý Thuyết 1</t>
  </si>
  <si>
    <t>TC-CĐ</t>
  </si>
  <si>
    <t>XD DÂN DỤNG &amp; CN</t>
  </si>
  <si>
    <t>C65</t>
  </si>
  <si>
    <t>Anh Ngữ Sơ Cấp 1</t>
  </si>
  <si>
    <t>Lý Thuyết Xác Suất &amp; Thống Kê Toán</t>
  </si>
  <si>
    <t>Tin Học Đại Cương</t>
  </si>
  <si>
    <t>Những Nguyên Lý Cơ Bản của Chủ Nghĩa 
Marx - Lenin 1 (Triết Học Mác - Lê Nin 1)</t>
  </si>
  <si>
    <t xml:space="preserve"> </t>
  </si>
  <si>
    <t>FIN</t>
  </si>
  <si>
    <t>Nhập Môn Tài Chính Tiền Tệ 1</t>
  </si>
  <si>
    <t>HIS</t>
  </si>
  <si>
    <t>KẾ TOÁN DOANH NGHIỆP</t>
  </si>
  <si>
    <t>C66</t>
  </si>
  <si>
    <t>POS</t>
  </si>
  <si>
    <t>Tư Tưởng Hồ Chí Minh</t>
  </si>
  <si>
    <t>CAO ĐẲNG TIN</t>
  </si>
  <si>
    <t>C67</t>
  </si>
  <si>
    <t>Anh Ngữ Trung Cấp 2</t>
  </si>
  <si>
    <t>Vật Lý Đại Cương 2</t>
  </si>
  <si>
    <t>CĐ-ĐH</t>
  </si>
  <si>
    <t>kỸ THUẠT MẠNG</t>
  </si>
  <si>
    <t>D101</t>
  </si>
  <si>
    <r>
      <t>Những Nguyên Lý Cơ Bản của Chủ Nghĩa Marx - Lenin 2 (Triết Học Mác - Lê Nin 2)</t>
    </r>
    <r>
      <rPr>
        <sz val="10"/>
        <color indexed="8"/>
        <rFont val="Arial"/>
        <family val="2"/>
      </rPr>
      <t/>
    </r>
  </si>
  <si>
    <t>OB</t>
  </si>
  <si>
    <t>Tổng Quan Hành Vi Tổ Chức</t>
  </si>
  <si>
    <t>Kế Toán Quản Trị 2</t>
  </si>
  <si>
    <t>Phương Pháp Luận (gồm Nghiên Cứu Khoa Học)</t>
  </si>
  <si>
    <t>D406</t>
  </si>
  <si>
    <t>Sức Bền Vật Liệu 2</t>
  </si>
  <si>
    <t>GLY</t>
  </si>
  <si>
    <t>Địa Chất Công Trình</t>
  </si>
  <si>
    <t>XDDD&amp;CN</t>
  </si>
  <si>
    <t>D105</t>
  </si>
  <si>
    <t>XDC CẦU ĐƯỜNG</t>
  </si>
  <si>
    <t>D106</t>
  </si>
  <si>
    <t>Anh Văn Trung Cấp 2</t>
  </si>
  <si>
    <t>Những Nguyên Lý Cơ Bản của Chủ Nghĩa Marx - Lenin 2 (Triết Học Mác - Lê Nin 2)</t>
  </si>
  <si>
    <t>Kinh Tế Lượng</t>
  </si>
  <si>
    <t>QTKD TỔNG HỢP</t>
  </si>
  <si>
    <t>D400</t>
  </si>
  <si>
    <r>
      <t xml:space="preserve">Đường Lối Cách Mạng của Đảng Cộng Sản 
Việt Nam </t>
    </r>
    <r>
      <rPr>
        <sz val="10"/>
        <rFont val="Times New Roman"/>
        <family val="1"/>
      </rPr>
      <t>(Lịch Sử Đảng Cộng Sản Việt Nam)</t>
    </r>
  </si>
  <si>
    <t>Tối</t>
  </si>
  <si>
    <t>17h45-18h45</t>
  </si>
  <si>
    <t>18h45-19h45</t>
  </si>
  <si>
    <t>20h00-21h00</t>
  </si>
  <si>
    <t>THỜI KHÓA BIỂU HỌC KỲ I</t>
  </si>
  <si>
    <r>
      <rPr>
        <sz val="10"/>
        <color indexed="40"/>
        <rFont val="Times New Roman"/>
        <family val="1"/>
      </rPr>
      <t>Những Nguyên Lý Cơ Bản của Chủ Nghĩa 
Marx - Lenin 2</t>
    </r>
    <r>
      <rPr>
        <sz val="10"/>
        <color indexed="8"/>
        <rFont val="Times New Roman"/>
        <family val="1"/>
      </rPr>
      <t xml:space="preserve"> (Triết Học Mác - Lê Nin 2)</t>
    </r>
  </si>
  <si>
    <t>T67 - CÔNG NGHỆ PHẦN MỀM(TC-ĐH)</t>
  </si>
  <si>
    <t>C67 - CAO ĐẲNG TIN(TC-CĐ)</t>
  </si>
  <si>
    <t>Đường Lối CM của ĐCSVN</t>
  </si>
  <si>
    <t xml:space="preserve">Những Nguyên Lý Cơ Bản của Chủ Nghĩa 
Marx - Lenin 1 </t>
  </si>
  <si>
    <t xml:space="preserve">Những Nguyên Lý Cơ Bản của Chủ Nghĩa 
Marx - Lenin 2 </t>
  </si>
  <si>
    <t>so slowpso</t>
  </si>
  <si>
    <r>
      <rPr>
        <sz val="10"/>
        <color indexed="40"/>
        <rFont val="Times New Roman"/>
        <family val="1"/>
      </rPr>
      <t>Những Nguyên Lý Cơ Bản của Chủ Nghĩa 
Marx - Lenin 2</t>
    </r>
    <r>
      <rPr>
        <sz val="10"/>
        <color indexed="8"/>
        <rFont val="Times New Roman"/>
        <family val="1"/>
      </rPr>
      <t xml:space="preserve"> (Triết Học Mác - Lê Nin 2)</t>
    </r>
  </si>
  <si>
    <t>Hóa ĐC cơ  sở</t>
  </si>
  <si>
    <t>Toán A2</t>
  </si>
  <si>
    <t>(24--36)*3=36</t>
  </si>
  <si>
    <t>Lý A1</t>
  </si>
  <si>
    <t>Toán A3</t>
  </si>
  <si>
    <t>(37-45)*3=37</t>
  </si>
  <si>
    <t>(11-01-2010)</t>
  </si>
  <si>
    <t>Thủy lực</t>
  </si>
  <si>
    <t>(30--42)*3=36</t>
  </si>
  <si>
    <t>(24--26)*3=9</t>
  </si>
  <si>
    <t>Anh văn</t>
  </si>
  <si>
    <t>Những NLCB của</t>
  </si>
  <si>
    <t>CNML 2</t>
  </si>
  <si>
    <t>(30-42)*3=36</t>
  </si>
  <si>
    <t>Cơ lý thuyết</t>
  </si>
  <si>
    <t>Tin ứng dụng</t>
  </si>
  <si>
    <t>(30--45)*3=45</t>
  </si>
  <si>
    <t>Viết tiếng Việt</t>
  </si>
  <si>
    <t>Trắc địa</t>
  </si>
  <si>
    <t>Toán C2</t>
  </si>
  <si>
    <t>(24--37)*2=36</t>
  </si>
  <si>
    <t>N.lý Thống kê
 ( với SPSS)</t>
  </si>
  <si>
    <t>Kế toán Quản trị 1</t>
  </si>
  <si>
    <t>207-Phan Thanh</t>
  </si>
  <si>
    <t>Nói và trình bày
 tiếng Việt</t>
  </si>
  <si>
    <t>(38--43)*3=18</t>
  </si>
  <si>
    <t>Kinh tế lượng</t>
  </si>
  <si>
    <t xml:space="preserve">Anh văn </t>
  </si>
  <si>
    <t>Kế toán quản trị 2</t>
  </si>
  <si>
    <t>ghép D406</t>
  </si>
  <si>
    <t>(24--31)*3=18</t>
  </si>
  <si>
    <t>(24--31)*3=36</t>
  </si>
  <si>
    <t>Ghép T406</t>
  </si>
  <si>
    <t>Sức bền vật liệu</t>
  </si>
  <si>
    <t>Lý A2</t>
  </si>
  <si>
    <t>Địa chất công trình</t>
  </si>
  <si>
    <t>Gới thiệu về 
kỹ nghệ máy tính</t>
  </si>
  <si>
    <t>(24--43)*3=54</t>
  </si>
  <si>
    <t>Lập trình
 hướng đói tượng</t>
  </si>
  <si>
    <t>(24--34)*3=27</t>
  </si>
  <si>
    <t>(24--40)*3=45</t>
  </si>
  <si>
    <t>Lý thuyết XS&amp;
 thống kê toán</t>
  </si>
  <si>
    <t>Nhập môn 
TCTT1</t>
  </si>
  <si>
    <t>703-Phan Thanh</t>
  </si>
  <si>
    <t>307-Phan Thanh</t>
  </si>
  <si>
    <t xml:space="preserve">306--Phan Thanh </t>
  </si>
  <si>
    <t>Phòng 
301-Quang Trung</t>
  </si>
  <si>
    <t>Giảng đường
302-Quang Trung</t>
  </si>
  <si>
    <t>KTDN 1: 406PT</t>
  </si>
  <si>
    <t>KTDN 2:506 PT</t>
  </si>
  <si>
    <t>Giang đường
510-Quang Trung</t>
  </si>
  <si>
    <t>Phòng 
303 Quang Trung</t>
  </si>
  <si>
    <t>Giang đường
304-Quang Trung</t>
  </si>
  <si>
    <t>Phòng 
305 Quang Trung</t>
  </si>
  <si>
    <t>Giảng đường
510-Quang Trung</t>
  </si>
  <si>
    <r>
      <rPr>
        <sz val="10"/>
        <color indexed="40"/>
        <rFont val="Times New Roman"/>
        <family val="1"/>
      </rPr>
      <t>Những Nguyên Lý Cơ Bản của Chủ Nghĩa Marx - Lenin 2</t>
    </r>
    <r>
      <rPr>
        <sz val="10"/>
        <color indexed="8"/>
        <rFont val="Times New Roman"/>
        <family val="1"/>
      </rPr>
      <t xml:space="preserve"> </t>
    </r>
  </si>
  <si>
    <r>
      <rPr>
        <sz val="11"/>
        <color theme="1"/>
        <rFont val="Calibri"/>
        <family val="2"/>
        <scheme val="minor"/>
      </rPr>
      <t xml:space="preserve">Những Nguyên Lý Cơ Bản của Chủ Nghĩa Marx - Lenin 2 </t>
    </r>
  </si>
  <si>
    <t>Phòng thực hành
 máy tính</t>
  </si>
  <si>
    <r>
      <rPr>
        <sz val="10"/>
        <color indexed="40"/>
        <rFont val="Times New Roman"/>
        <family val="1"/>
      </rPr>
      <t>Những Nguyên Lý Cơ Bản của Chủ Nghĩa Marx - Lenin 2</t>
    </r>
  </si>
  <si>
    <t>2+1( ghép D106)</t>
  </si>
  <si>
    <t>2+1( ghép D105)</t>
  </si>
  <si>
    <t>ghép T106+C65</t>
  </si>
  <si>
    <t>(30-41)*3=36</t>
  </si>
  <si>
    <t>PP luận
( gồm NCKH)</t>
  </si>
  <si>
    <t>(30---38)*4=36</t>
  </si>
  <si>
    <t>Phòng 
303-Quang Trung</t>
  </si>
  <si>
    <t>HT 713
-Quang Trung</t>
  </si>
  <si>
    <t>Phòng 
207-Phan Thanh</t>
  </si>
  <si>
    <t>(24-42)*3=36</t>
  </si>
  <si>
    <t>D15QTH -     QTKD TỔNG HỢP (CD-ĐH)</t>
  </si>
  <si>
    <t>D15KDN B - KẾ TOÁN DOANH NGHIỆP (CĐ-ĐH)</t>
  </si>
  <si>
    <t>D15XDD B - XÂY DỰNG DD&amp;CN (CĐ-ĐH)</t>
  </si>
  <si>
    <t>D15 XDC B-XÂY DỰNG CẦU ĐƯỜNG(CĐ-ĐH)</t>
  </si>
  <si>
    <t>D15TMT B - KỸ THUẬT MẠNG(CĐ-ĐH)</t>
  </si>
  <si>
    <t>C15 XCD B -   CĐ XÂY DỰNG DÂN DỤNG &amp; CÔNG NGHIỆP(TC-CĐ)</t>
  </si>
  <si>
    <t>C15KCD B - KẾ TOÁN DOANH NGHIỆP(TC-CĐ)</t>
  </si>
  <si>
    <t>T15XDC B - XÂY DỰNG CẦU ĐƯỜNG (TC-ĐH)</t>
  </si>
  <si>
    <t>T15XDD B - XÂY DỰNG DÂN DỤNG &amp; CÔNG NGHIỆP(TC-ĐH)</t>
  </si>
  <si>
    <t>T15 KDN B - KẾ TOÁN DOANH NGHIỆP(TC-ĐH)</t>
  </si>
  <si>
    <t>(39--49)</t>
  </si>
  <si>
    <t xml:space="preserve">Đường Lối Cách Mạng của Đảng Cộng Sản 
Việt Nam </t>
  </si>
  <si>
    <t>(30---41)*3=36</t>
  </si>
  <si>
    <t>GĐ 713
-Quang Trung</t>
  </si>
  <si>
    <t>Phòng 
406-Phan Thanh</t>
  </si>
  <si>
    <t>Phòng 
306-Phan Thanh</t>
  </si>
</sst>
</file>

<file path=xl/styles.xml><?xml version="1.0" encoding="utf-8"?>
<styleSheet xmlns="http://schemas.openxmlformats.org/spreadsheetml/2006/main"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sz val="10"/>
      <color indexed="14"/>
      <name val="Arial"/>
      <family val="2"/>
    </font>
    <font>
      <sz val="10"/>
      <name val="Times New Roman"/>
      <family val="1"/>
    </font>
    <font>
      <i/>
      <sz val="10"/>
      <color indexed="8"/>
      <name val="Tahoma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40"/>
      <name val="Times New Roman"/>
      <family val="1"/>
    </font>
    <font>
      <b/>
      <sz val="10"/>
      <color indexed="40"/>
      <name val="Times New Roman"/>
      <family val="1"/>
    </font>
    <font>
      <strike/>
      <sz val="10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4"/>
      <name val="Times New Roman"/>
      <family val="1"/>
    </font>
    <font>
      <strike/>
      <sz val="10"/>
      <name val="Times New Roman"/>
      <family val="1"/>
    </font>
    <font>
      <sz val="10"/>
      <color indexed="4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sz val="14"/>
      <color indexed="40"/>
      <name val="Times New Roman"/>
      <family val="1"/>
    </font>
    <font>
      <strike/>
      <sz val="14"/>
      <color indexed="8"/>
      <name val="Times New Roman"/>
      <family val="1"/>
    </font>
    <font>
      <b/>
      <strike/>
      <sz val="14"/>
      <color indexed="10"/>
      <name val="Times New Roman"/>
      <family val="1"/>
    </font>
    <font>
      <b/>
      <sz val="14"/>
      <color indexed="14"/>
      <name val="Times New Roman"/>
      <family val="1"/>
    </font>
    <font>
      <b/>
      <sz val="14"/>
      <color indexed="12"/>
      <name val="Times New Roman"/>
      <family val="1"/>
    </font>
    <font>
      <sz val="14"/>
      <color indexed="12"/>
      <name val="Times New Roman"/>
      <family val="1"/>
    </font>
    <font>
      <b/>
      <sz val="14"/>
      <color indexed="49"/>
      <name val="Times New Roman"/>
      <family val="1"/>
    </font>
    <font>
      <sz val="14"/>
      <color indexed="14"/>
      <name val="Times New Roman"/>
      <family val="1"/>
    </font>
    <font>
      <strike/>
      <sz val="14"/>
      <name val="Times New Roman"/>
      <family val="1"/>
    </font>
    <font>
      <sz val="14"/>
      <color indexed="49"/>
      <name val="Times New Roman"/>
      <family val="1"/>
    </font>
    <font>
      <sz val="14"/>
      <color indexed="1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sz val="8"/>
      <name val="Calibri"/>
      <family val="2"/>
    </font>
    <font>
      <b/>
      <strike/>
      <sz val="10"/>
      <name val="Arial"/>
      <family val="2"/>
    </font>
    <font>
      <strike/>
      <sz val="10"/>
      <color indexed="8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40"/>
      <name val="Arial"/>
      <family val="2"/>
    </font>
    <font>
      <b/>
      <sz val="10"/>
      <color indexed="40"/>
      <name val="Arial"/>
      <family val="2"/>
    </font>
    <font>
      <b/>
      <sz val="10"/>
      <color indexed="8"/>
      <name val="Times New Roman"/>
      <family val="1"/>
    </font>
    <font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4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7" fillId="0" borderId="1" xfId="0" applyFont="1" applyBorder="1"/>
    <xf numFmtId="0" fontId="16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20" fillId="0" borderId="7" xfId="1" applyFont="1" applyBorder="1" applyAlignment="1">
      <alignment horizontal="left"/>
    </xf>
    <xf numFmtId="0" fontId="20" fillId="0" borderId="8" xfId="1" applyFont="1" applyBorder="1" applyAlignment="1">
      <alignment horizontal="left"/>
    </xf>
    <xf numFmtId="0" fontId="21" fillId="0" borderId="9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13" fillId="0" borderId="10" xfId="1" applyFont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13" fillId="0" borderId="11" xfId="1" applyFont="1" applyBorder="1" applyAlignment="1">
      <alignment horizontal="left"/>
    </xf>
    <xf numFmtId="0" fontId="19" fillId="0" borderId="9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19" fillId="0" borderId="11" xfId="1" applyFont="1" applyBorder="1" applyAlignment="1">
      <alignment horizontal="center" vertical="center" wrapText="1"/>
    </xf>
    <xf numFmtId="0" fontId="21" fillId="0" borderId="9" xfId="1" applyFont="1" applyBorder="1"/>
    <xf numFmtId="0" fontId="21" fillId="0" borderId="5" xfId="1" applyFont="1" applyBorder="1"/>
    <xf numFmtId="0" fontId="13" fillId="0" borderId="5" xfId="1" applyFont="1" applyBorder="1" applyAlignment="1">
      <alignment wrapText="1"/>
    </xf>
    <xf numFmtId="0" fontId="13" fillId="0" borderId="10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5" xfId="1" applyFont="1" applyBorder="1"/>
    <xf numFmtId="0" fontId="13" fillId="0" borderId="7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11" xfId="1" applyFont="1" applyBorder="1"/>
    <xf numFmtId="0" fontId="26" fillId="0" borderId="5" xfId="1" applyFont="1" applyBorder="1"/>
    <xf numFmtId="0" fontId="13" fillId="0" borderId="0" xfId="1" applyFont="1" applyAlignment="1">
      <alignment horizontal="center"/>
    </xf>
    <xf numFmtId="0" fontId="13" fillId="0" borderId="0" xfId="1" applyFont="1"/>
    <xf numFmtId="0" fontId="27" fillId="0" borderId="5" xfId="1" applyFont="1" applyBorder="1"/>
    <xf numFmtId="0" fontId="19" fillId="0" borderId="12" xfId="1" applyFont="1" applyBorder="1" applyAlignment="1">
      <alignment horizontal="right"/>
    </xf>
    <xf numFmtId="0" fontId="13" fillId="0" borderId="5" xfId="1" applyFont="1" applyBorder="1" applyAlignment="1">
      <alignment vertical="center" wrapText="1"/>
    </xf>
    <xf numFmtId="0" fontId="21" fillId="0" borderId="5" xfId="1" applyFont="1" applyBorder="1" applyAlignment="1">
      <alignment horizontal="center"/>
    </xf>
    <xf numFmtId="0" fontId="28" fillId="0" borderId="5" xfId="1" applyFont="1" applyBorder="1"/>
    <xf numFmtId="0" fontId="29" fillId="0" borderId="5" xfId="1" applyFont="1" applyBorder="1"/>
    <xf numFmtId="0" fontId="30" fillId="0" borderId="5" xfId="1" applyFont="1" applyBorder="1"/>
    <xf numFmtId="0" fontId="28" fillId="0" borderId="13" xfId="1" applyFont="1" applyBorder="1"/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5" xfId="0" applyFont="1" applyBorder="1"/>
    <xf numFmtId="0" fontId="21" fillId="0" borderId="10" xfId="0" applyFont="1" applyBorder="1" applyAlignment="1">
      <alignment horizontal="right"/>
    </xf>
    <xf numFmtId="0" fontId="21" fillId="0" borderId="0" xfId="0" applyFont="1" applyBorder="1" applyAlignment="1">
      <alignment horizontal="left"/>
    </xf>
    <xf numFmtId="0" fontId="21" fillId="0" borderId="7" xfId="0" applyFont="1" applyBorder="1" applyAlignment="1">
      <alignment horizontal="right"/>
    </xf>
    <xf numFmtId="0" fontId="21" fillId="0" borderId="15" xfId="0" applyFont="1" applyBorder="1" applyAlignment="1">
      <alignment horizontal="left"/>
    </xf>
    <xf numFmtId="0" fontId="21" fillId="0" borderId="11" xfId="0" applyFont="1" applyBorder="1"/>
    <xf numFmtId="0" fontId="32" fillId="0" borderId="0" xfId="1" applyFont="1" applyAlignment="1">
      <alignment horizontal="left"/>
    </xf>
    <xf numFmtId="0" fontId="31" fillId="0" borderId="17" xfId="1" applyFont="1" applyBorder="1" applyAlignment="1">
      <alignment horizontal="center" vertical="center" wrapText="1"/>
    </xf>
    <xf numFmtId="0" fontId="31" fillId="0" borderId="18" xfId="1" applyFont="1" applyBorder="1" applyAlignment="1">
      <alignment horizontal="center" vertical="center" wrapText="1"/>
    </xf>
    <xf numFmtId="0" fontId="35" fillId="0" borderId="9" xfId="1" applyFont="1" applyBorder="1" applyAlignment="1">
      <alignment horizontal="left"/>
    </xf>
    <xf numFmtId="0" fontId="36" fillId="0" borderId="19" xfId="1" applyFont="1" applyBorder="1" applyAlignment="1">
      <alignment horizontal="left"/>
    </xf>
    <xf numFmtId="0" fontId="34" fillId="0" borderId="5" xfId="1" applyFont="1" applyBorder="1" applyAlignment="1">
      <alignment horizontal="left"/>
    </xf>
    <xf numFmtId="0" fontId="35" fillId="0" borderId="5" xfId="1" applyFont="1" applyBorder="1" applyAlignment="1">
      <alignment horizontal="left"/>
    </xf>
    <xf numFmtId="0" fontId="36" fillId="0" borderId="20" xfId="1" applyFont="1" applyBorder="1" applyAlignment="1">
      <alignment horizontal="left"/>
    </xf>
    <xf numFmtId="0" fontId="37" fillId="0" borderId="13" xfId="1" applyFont="1" applyBorder="1" applyAlignment="1">
      <alignment horizontal="left"/>
    </xf>
    <xf numFmtId="0" fontId="34" fillId="0" borderId="20" xfId="1" applyFont="1" applyBorder="1" applyAlignment="1">
      <alignment horizontal="left"/>
    </xf>
    <xf numFmtId="0" fontId="34" fillId="0" borderId="11" xfId="1" applyFont="1" applyBorder="1" applyAlignment="1">
      <alignment horizontal="left"/>
    </xf>
    <xf numFmtId="0" fontId="34" fillId="0" borderId="21" xfId="1" applyFont="1" applyBorder="1" applyAlignment="1">
      <alignment horizontal="left"/>
    </xf>
    <xf numFmtId="0" fontId="31" fillId="0" borderId="12" xfId="1" applyFont="1" applyBorder="1" applyAlignment="1">
      <alignment horizontal="left"/>
    </xf>
    <xf numFmtId="0" fontId="31" fillId="0" borderId="22" xfId="1" applyFont="1" applyBorder="1" applyAlignment="1">
      <alignment horizontal="left"/>
    </xf>
    <xf numFmtId="0" fontId="31" fillId="0" borderId="9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4" fillId="0" borderId="9" xfId="1" applyFont="1" applyBorder="1"/>
    <xf numFmtId="0" fontId="35" fillId="0" borderId="9" xfId="1" applyFont="1" applyBorder="1" applyAlignment="1">
      <alignment horizontal="center"/>
    </xf>
    <xf numFmtId="0" fontId="36" fillId="0" borderId="19" xfId="1" applyFont="1" applyBorder="1" applyAlignment="1">
      <alignment horizontal="center"/>
    </xf>
    <xf numFmtId="0" fontId="34" fillId="0" borderId="5" xfId="1" applyFont="1" applyBorder="1"/>
    <xf numFmtId="0" fontId="35" fillId="0" borderId="5" xfId="1" applyFont="1" applyBorder="1" applyAlignment="1">
      <alignment horizontal="center"/>
    </xf>
    <xf numFmtId="0" fontId="36" fillId="0" borderId="20" xfId="1" applyFont="1" applyBorder="1" applyAlignment="1">
      <alignment horizontal="center"/>
    </xf>
    <xf numFmtId="0" fontId="37" fillId="0" borderId="13" xfId="1" applyFont="1" applyBorder="1" applyAlignment="1">
      <alignment horizontal="center"/>
    </xf>
    <xf numFmtId="0" fontId="34" fillId="0" borderId="20" xfId="1" applyFont="1" applyBorder="1" applyAlignment="1">
      <alignment horizontal="center"/>
    </xf>
    <xf numFmtId="0" fontId="32" fillId="0" borderId="5" xfId="1" applyFont="1" applyBorder="1"/>
    <xf numFmtId="0" fontId="34" fillId="0" borderId="20" xfId="1" applyFont="1" applyBorder="1"/>
    <xf numFmtId="0" fontId="32" fillId="0" borderId="11" xfId="1" applyFont="1" applyBorder="1"/>
    <xf numFmtId="0" fontId="34" fillId="0" borderId="11" xfId="1" applyFont="1" applyBorder="1"/>
    <xf numFmtId="0" fontId="34" fillId="0" borderId="21" xfId="1" applyFont="1" applyBorder="1"/>
    <xf numFmtId="0" fontId="31" fillId="0" borderId="12" xfId="1" applyFont="1" applyBorder="1" applyAlignment="1">
      <alignment horizontal="right"/>
    </xf>
    <xf numFmtId="0" fontId="31" fillId="0" borderId="12" xfId="1" applyFont="1" applyBorder="1" applyAlignment="1">
      <alignment horizontal="center"/>
    </xf>
    <xf numFmtId="0" fontId="31" fillId="0" borderId="22" xfId="1" applyFont="1" applyBorder="1" applyAlignment="1">
      <alignment horizontal="center"/>
    </xf>
    <xf numFmtId="0" fontId="38" fillId="0" borderId="5" xfId="1" applyFont="1" applyBorder="1"/>
    <xf numFmtId="0" fontId="39" fillId="0" borderId="5" xfId="1" applyFont="1" applyBorder="1" applyAlignment="1">
      <alignment horizontal="center"/>
    </xf>
    <xf numFmtId="0" fontId="39" fillId="0" borderId="20" xfId="1" applyFont="1" applyBorder="1" applyAlignment="1">
      <alignment horizontal="center"/>
    </xf>
    <xf numFmtId="0" fontId="32" fillId="0" borderId="0" xfId="1" applyFont="1"/>
    <xf numFmtId="0" fontId="42" fillId="0" borderId="5" xfId="1" applyFont="1" applyBorder="1"/>
    <xf numFmtId="0" fontId="41" fillId="0" borderId="5" xfId="1" applyFont="1" applyBorder="1" applyAlignment="1">
      <alignment horizontal="center"/>
    </xf>
    <xf numFmtId="0" fontId="42" fillId="0" borderId="20" xfId="1" applyFont="1" applyBorder="1" applyAlignment="1">
      <alignment horizontal="center"/>
    </xf>
    <xf numFmtId="0" fontId="35" fillId="0" borderId="5" xfId="1" applyFont="1" applyBorder="1" applyAlignment="1">
      <alignment horizontal="center" vertical="center"/>
    </xf>
    <xf numFmtId="0" fontId="36" fillId="0" borderId="20" xfId="1" applyFont="1" applyBorder="1" applyAlignment="1">
      <alignment horizontal="center" vertical="center"/>
    </xf>
    <xf numFmtId="0" fontId="34" fillId="0" borderId="19" xfId="1" applyFont="1" applyBorder="1" applyAlignment="1">
      <alignment horizontal="center"/>
    </xf>
    <xf numFmtId="0" fontId="43" fillId="0" borderId="13" xfId="1" applyFont="1" applyBorder="1" applyAlignment="1">
      <alignment horizontal="center" vertical="center"/>
    </xf>
    <xf numFmtId="0" fontId="43" fillId="0" borderId="20" xfId="1" applyFont="1" applyBorder="1" applyAlignment="1">
      <alignment horizontal="center" vertical="center"/>
    </xf>
    <xf numFmtId="0" fontId="32" fillId="0" borderId="20" xfId="1" applyFont="1" applyBorder="1"/>
    <xf numFmtId="0" fontId="34" fillId="0" borderId="5" xfId="1" applyFont="1" applyBorder="1" applyAlignment="1">
      <alignment horizontal="center"/>
    </xf>
    <xf numFmtId="0" fontId="41" fillId="0" borderId="11" xfId="1" applyFont="1" applyBorder="1" applyAlignment="1">
      <alignment horizontal="center" vertical="center"/>
    </xf>
    <xf numFmtId="0" fontId="42" fillId="0" borderId="21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/>
    </xf>
    <xf numFmtId="0" fontId="36" fillId="0" borderId="23" xfId="1" applyFont="1" applyBorder="1" applyAlignment="1">
      <alignment horizontal="center"/>
    </xf>
    <xf numFmtId="0" fontId="44" fillId="0" borderId="5" xfId="1" applyFont="1" applyBorder="1"/>
    <xf numFmtId="0" fontId="44" fillId="0" borderId="23" xfId="1" applyFont="1" applyBorder="1" applyAlignment="1">
      <alignment horizontal="center"/>
    </xf>
    <xf numFmtId="0" fontId="45" fillId="0" borderId="5" xfId="1" applyFont="1" applyBorder="1"/>
    <xf numFmtId="0" fontId="43" fillId="0" borderId="13" xfId="1" applyFont="1" applyBorder="1" applyAlignment="1">
      <alignment horizontal="center"/>
    </xf>
    <xf numFmtId="0" fontId="43" fillId="0" borderId="20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47" fillId="0" borderId="20" xfId="1" applyFont="1" applyBorder="1" applyAlignment="1">
      <alignment horizontal="center"/>
    </xf>
    <xf numFmtId="0" fontId="44" fillId="0" borderId="13" xfId="1" applyFont="1" applyBorder="1"/>
    <xf numFmtId="0" fontId="35" fillId="0" borderId="0" xfId="1" applyFont="1" applyBorder="1" applyAlignment="1">
      <alignment horizontal="center"/>
    </xf>
    <xf numFmtId="0" fontId="40" fillId="0" borderId="9" xfId="1" applyFont="1" applyBorder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4" fillId="0" borderId="9" xfId="0" applyFont="1" applyBorder="1"/>
    <xf numFmtId="0" fontId="35" fillId="0" borderId="9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5" xfId="0" applyFont="1" applyBorder="1"/>
    <xf numFmtId="0" fontId="35" fillId="0" borderId="5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34" fillId="0" borderId="20" xfId="0" applyFont="1" applyBorder="1"/>
    <xf numFmtId="0" fontId="34" fillId="0" borderId="11" xfId="0" applyFont="1" applyBorder="1"/>
    <xf numFmtId="0" fontId="34" fillId="0" borderId="21" xfId="0" applyFont="1" applyBorder="1"/>
    <xf numFmtId="0" fontId="33" fillId="0" borderId="12" xfId="0" applyFont="1" applyBorder="1" applyAlignment="1">
      <alignment horizontal="right"/>
    </xf>
    <xf numFmtId="0" fontId="31" fillId="0" borderId="12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44" fillId="0" borderId="0" xfId="1" applyFont="1" applyBorder="1"/>
    <xf numFmtId="0" fontId="48" fillId="0" borderId="1" xfId="0" applyFont="1" applyBorder="1"/>
    <xf numFmtId="0" fontId="48" fillId="0" borderId="1" xfId="0" applyFont="1" applyFill="1" applyBorder="1"/>
    <xf numFmtId="0" fontId="49" fillId="2" borderId="1" xfId="1" applyFont="1" applyFill="1" applyBorder="1" applyAlignment="1">
      <alignment horizontal="center" vertical="center" wrapText="1"/>
    </xf>
    <xf numFmtId="0" fontId="48" fillId="2" borderId="1" xfId="0" applyFont="1" applyFill="1" applyBorder="1"/>
    <xf numFmtId="0" fontId="49" fillId="2" borderId="1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2" fillId="0" borderId="13" xfId="1" applyFont="1" applyBorder="1" applyAlignment="1">
      <alignment horizontal="left" wrapText="1"/>
    </xf>
    <xf numFmtId="0" fontId="32" fillId="0" borderId="13" xfId="1" applyFont="1" applyBorder="1" applyAlignment="1">
      <alignment wrapText="1"/>
    </xf>
    <xf numFmtId="0" fontId="32" fillId="0" borderId="13" xfId="1" applyFont="1" applyBorder="1" applyAlignment="1">
      <alignment vertical="center" wrapText="1"/>
    </xf>
    <xf numFmtId="0" fontId="46" fillId="0" borderId="13" xfId="1" applyFont="1" applyBorder="1"/>
    <xf numFmtId="0" fontId="34" fillId="0" borderId="13" xfId="0" applyFont="1" applyBorder="1"/>
    <xf numFmtId="0" fontId="34" fillId="0" borderId="26" xfId="1" applyFont="1" applyBorder="1" applyAlignment="1">
      <alignment horizontal="left"/>
    </xf>
    <xf numFmtId="0" fontId="34" fillId="0" borderId="13" xfId="1" applyFont="1" applyBorder="1" applyAlignment="1">
      <alignment horizontal="left"/>
    </xf>
    <xf numFmtId="0" fontId="32" fillId="0" borderId="13" xfId="1" applyFont="1" applyBorder="1" applyAlignment="1">
      <alignment horizontal="left"/>
    </xf>
    <xf numFmtId="0" fontId="32" fillId="0" borderId="27" xfId="1" applyFont="1" applyBorder="1" applyAlignment="1">
      <alignment horizontal="left"/>
    </xf>
    <xf numFmtId="0" fontId="21" fillId="0" borderId="28" xfId="1" applyFont="1" applyBorder="1" applyAlignment="1">
      <alignment horizontal="left"/>
    </xf>
    <xf numFmtId="0" fontId="21" fillId="0" borderId="29" xfId="1" applyFont="1" applyBorder="1" applyAlignment="1">
      <alignment horizontal="left"/>
    </xf>
    <xf numFmtId="0" fontId="21" fillId="0" borderId="10" xfId="1" applyFont="1" applyBorder="1" applyAlignment="1">
      <alignment horizontal="left"/>
    </xf>
    <xf numFmtId="0" fontId="21" fillId="0" borderId="30" xfId="1" applyFont="1" applyBorder="1" applyAlignment="1">
      <alignment horizontal="left"/>
    </xf>
    <xf numFmtId="0" fontId="13" fillId="0" borderId="30" xfId="1" applyFont="1" applyBorder="1" applyAlignment="1">
      <alignment horizontal="left" wrapText="1"/>
    </xf>
    <xf numFmtId="0" fontId="13" fillId="0" borderId="30" xfId="1" applyFont="1" applyBorder="1" applyAlignment="1">
      <alignment horizontal="left"/>
    </xf>
    <xf numFmtId="0" fontId="13" fillId="0" borderId="31" xfId="1" applyFont="1" applyBorder="1" applyAlignment="1">
      <alignment horizontal="left"/>
    </xf>
    <xf numFmtId="0" fontId="50" fillId="0" borderId="0" xfId="0" applyFont="1"/>
    <xf numFmtId="0" fontId="21" fillId="0" borderId="28" xfId="1" applyFont="1" applyBorder="1" applyAlignment="1">
      <alignment horizontal="center"/>
    </xf>
    <xf numFmtId="0" fontId="21" fillId="0" borderId="9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5" xfId="1" applyFont="1" applyBorder="1" applyAlignment="1">
      <alignment horizontal="center"/>
    </xf>
    <xf numFmtId="0" fontId="28" fillId="0" borderId="10" xfId="1" applyFont="1" applyBorder="1" applyAlignment="1">
      <alignment horizontal="center"/>
    </xf>
    <xf numFmtId="0" fontId="28" fillId="0" borderId="5" xfId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1" fillId="0" borderId="1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/>
    </xf>
    <xf numFmtId="0" fontId="13" fillId="0" borderId="32" xfId="1" applyFont="1" applyBorder="1" applyAlignment="1">
      <alignment horizontal="right"/>
    </xf>
    <xf numFmtId="0" fontId="13" fillId="0" borderId="12" xfId="1" applyFont="1" applyBorder="1" applyAlignment="1">
      <alignment horizontal="right"/>
    </xf>
    <xf numFmtId="0" fontId="30" fillId="0" borderId="10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/>
    </xf>
    <xf numFmtId="0" fontId="21" fillId="0" borderId="16" xfId="1" applyFont="1" applyBorder="1" applyAlignment="1">
      <alignment horizontal="center"/>
    </xf>
    <xf numFmtId="0" fontId="21" fillId="0" borderId="13" xfId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8" fillId="0" borderId="13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29" fillId="0" borderId="10" xfId="1" applyFont="1" applyBorder="1" applyAlignment="1">
      <alignment horizontal="center"/>
    </xf>
    <xf numFmtId="0" fontId="29" fillId="0" borderId="5" xfId="1" applyFont="1" applyBorder="1" applyAlignment="1">
      <alignment horizontal="center"/>
    </xf>
    <xf numFmtId="0" fontId="13" fillId="0" borderId="33" xfId="1" applyFont="1" applyBorder="1" applyAlignment="1">
      <alignment horizontal="center"/>
    </xf>
    <xf numFmtId="0" fontId="13" fillId="0" borderId="34" xfId="1" applyFont="1" applyBorder="1" applyAlignment="1">
      <alignment horizontal="center"/>
    </xf>
    <xf numFmtId="0" fontId="30" fillId="0" borderId="16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13" fillId="0" borderId="0" xfId="0" applyFont="1"/>
    <xf numFmtId="0" fontId="50" fillId="0" borderId="0" xfId="0" applyFont="1" applyAlignment="1">
      <alignment horizontal="left"/>
    </xf>
    <xf numFmtId="0" fontId="21" fillId="0" borderId="28" xfId="0" applyFont="1" applyBorder="1" applyAlignment="1">
      <alignment horizontal="right"/>
    </xf>
    <xf numFmtId="0" fontId="21" fillId="0" borderId="26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0" fillId="4" borderId="0" xfId="0" applyFill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0" fillId="5" borderId="0" xfId="0" applyFill="1"/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0" fillId="6" borderId="0" xfId="0" applyFill="1"/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6" fillId="7" borderId="0" xfId="0" applyFont="1" applyFill="1"/>
    <xf numFmtId="0" fontId="6" fillId="8" borderId="0" xfId="0" applyFont="1" applyFill="1"/>
    <xf numFmtId="0" fontId="0" fillId="7" borderId="0" xfId="0" applyFill="1"/>
    <xf numFmtId="0" fontId="6" fillId="7" borderId="0" xfId="0" applyFon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0" fontId="6" fillId="9" borderId="0" xfId="0" applyFont="1" applyFill="1"/>
    <xf numFmtId="0" fontId="6" fillId="10" borderId="0" xfId="0" applyFont="1" applyFill="1"/>
    <xf numFmtId="0" fontId="0" fillId="10" borderId="0" xfId="0" applyFill="1"/>
    <xf numFmtId="0" fontId="6" fillId="10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6" fillId="11" borderId="0" xfId="0" applyFont="1" applyFill="1"/>
    <xf numFmtId="0" fontId="0" fillId="8" borderId="0" xfId="0" applyFill="1"/>
    <xf numFmtId="0" fontId="6" fillId="8" borderId="0" xfId="0" applyFont="1" applyFill="1" applyAlignment="1">
      <alignment horizontal="center"/>
    </xf>
    <xf numFmtId="0" fontId="0" fillId="12" borderId="0" xfId="0" applyFill="1"/>
    <xf numFmtId="0" fontId="6" fillId="12" borderId="0" xfId="0" applyFont="1" applyFill="1" applyAlignment="1">
      <alignment horizontal="center"/>
    </xf>
    <xf numFmtId="0" fontId="6" fillId="12" borderId="0" xfId="0" applyFont="1" applyFill="1"/>
    <xf numFmtId="0" fontId="6" fillId="13" borderId="0" xfId="0" applyFont="1" applyFill="1"/>
    <xf numFmtId="0" fontId="0" fillId="13" borderId="0" xfId="0" applyFill="1"/>
    <xf numFmtId="0" fontId="4" fillId="13" borderId="0" xfId="0" applyFont="1" applyFill="1"/>
    <xf numFmtId="0" fontId="48" fillId="0" borderId="30" xfId="0" applyFont="1" applyFill="1" applyBorder="1"/>
    <xf numFmtId="0" fontId="6" fillId="0" borderId="26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9" xfId="1" applyFont="1" applyBorder="1"/>
    <xf numFmtId="0" fontId="6" fillId="0" borderId="5" xfId="1" applyFont="1" applyBorder="1"/>
    <xf numFmtId="0" fontId="6" fillId="0" borderId="19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9" xfId="0" applyFont="1" applyBorder="1"/>
    <xf numFmtId="0" fontId="6" fillId="0" borderId="5" xfId="0" applyFont="1" applyBorder="1"/>
    <xf numFmtId="0" fontId="6" fillId="0" borderId="13" xfId="0" applyFont="1" applyBorder="1"/>
    <xf numFmtId="0" fontId="5" fillId="0" borderId="3" xfId="0" applyFont="1" applyBorder="1" applyAlignment="1">
      <alignment vertical="center"/>
    </xf>
    <xf numFmtId="0" fontId="16" fillId="0" borderId="0" xfId="1" applyFont="1" applyBorder="1" applyAlignment="1">
      <alignment horizontal="right"/>
    </xf>
    <xf numFmtId="0" fontId="17" fillId="0" borderId="0" xfId="0" applyFont="1" applyBorder="1"/>
    <xf numFmtId="0" fontId="1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1" xfId="1" applyFont="1" applyBorder="1" applyAlignment="1">
      <alignment horizontal="left"/>
    </xf>
    <xf numFmtId="0" fontId="22" fillId="0" borderId="1" xfId="1" applyFont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25" fillId="0" borderId="1" xfId="1" applyFont="1" applyBorder="1" applyAlignment="1">
      <alignment horizontal="left"/>
    </xf>
    <xf numFmtId="0" fontId="0" fillId="14" borderId="0" xfId="0" applyFill="1"/>
    <xf numFmtId="0" fontId="5" fillId="0" borderId="3" xfId="0" applyFont="1" applyBorder="1" applyAlignment="1">
      <alignment horizontal="center" vertical="center" wrapText="1"/>
    </xf>
    <xf numFmtId="0" fontId="21" fillId="14" borderId="5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14" borderId="6" xfId="0" applyFont="1" applyFill="1" applyBorder="1" applyAlignment="1">
      <alignment vertical="center"/>
    </xf>
    <xf numFmtId="0" fontId="21" fillId="0" borderId="5" xfId="0" applyFont="1" applyFill="1" applyBorder="1"/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60" fillId="0" borderId="0" xfId="0" applyFont="1" applyBorder="1" applyAlignment="1">
      <alignment horizontal="left"/>
    </xf>
    <xf numFmtId="0" fontId="0" fillId="0" borderId="0" xfId="0" applyFill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2" fillId="0" borderId="0" xfId="0" applyFont="1" applyBorder="1" applyAlignment="1">
      <alignment horizontal="right"/>
    </xf>
    <xf numFmtId="0" fontId="53" fillId="0" borderId="0" xfId="0" applyFont="1" applyBorder="1"/>
    <xf numFmtId="0" fontId="54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8" fillId="0" borderId="0" xfId="0" applyFont="1" applyBorder="1"/>
    <xf numFmtId="0" fontId="5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6" fillId="0" borderId="0" xfId="0" applyFont="1" applyBorder="1"/>
    <xf numFmtId="0" fontId="57" fillId="0" borderId="0" xfId="0" applyFont="1" applyBorder="1" applyAlignment="1">
      <alignment horizontal="right"/>
    </xf>
    <xf numFmtId="0" fontId="57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right"/>
    </xf>
    <xf numFmtId="0" fontId="58" fillId="0" borderId="0" xfId="0" applyFont="1" applyBorder="1" applyAlignment="1">
      <alignment horizontal="left"/>
    </xf>
    <xf numFmtId="0" fontId="59" fillId="0" borderId="0" xfId="0" applyFont="1" applyBorder="1"/>
    <xf numFmtId="0" fontId="60" fillId="0" borderId="0" xfId="0" applyFont="1" applyBorder="1" applyAlignment="1">
      <alignment horizontal="right"/>
    </xf>
    <xf numFmtId="0" fontId="61" fillId="0" borderId="0" xfId="0" applyFont="1" applyBorder="1"/>
    <xf numFmtId="0" fontId="62" fillId="0" borderId="0" xfId="0" applyFont="1" applyBorder="1" applyAlignment="1">
      <alignment horizontal="center"/>
    </xf>
    <xf numFmtId="0" fontId="43" fillId="0" borderId="20" xfId="1" applyFont="1" applyBorder="1" applyAlignment="1">
      <alignment horizontal="left" vertical="center"/>
    </xf>
    <xf numFmtId="0" fontId="6" fillId="0" borderId="20" xfId="1" applyFont="1" applyBorder="1" applyAlignment="1">
      <alignment horizontal="left"/>
    </xf>
    <xf numFmtId="0" fontId="42" fillId="0" borderId="21" xfId="1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3" fillId="0" borderId="9" xfId="1" applyFont="1" applyBorder="1"/>
    <xf numFmtId="0" fontId="32" fillId="0" borderId="9" xfId="1" applyFont="1" applyBorder="1"/>
    <xf numFmtId="0" fontId="32" fillId="0" borderId="13" xfId="1" applyFont="1" applyBorder="1"/>
    <xf numFmtId="0" fontId="5" fillId="3" borderId="0" xfId="0" applyFont="1" applyFill="1" applyAlignment="1">
      <alignment horizontal="center"/>
    </xf>
    <xf numFmtId="0" fontId="8" fillId="0" borderId="35" xfId="1" applyFont="1" applyBorder="1" applyAlignment="1">
      <alignment horizontal="center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1" fillId="0" borderId="11" xfId="1" applyFont="1" applyBorder="1"/>
    <xf numFmtId="0" fontId="6" fillId="0" borderId="11" xfId="1" applyFont="1" applyBorder="1"/>
    <xf numFmtId="0" fontId="35" fillId="0" borderId="11" xfId="1" applyFont="1" applyBorder="1" applyAlignment="1">
      <alignment horizontal="center"/>
    </xf>
    <xf numFmtId="0" fontId="36" fillId="0" borderId="21" xfId="1" applyFont="1" applyBorder="1" applyAlignment="1">
      <alignment horizontal="center"/>
    </xf>
    <xf numFmtId="0" fontId="12" fillId="0" borderId="38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0" fontId="15" fillId="0" borderId="38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1" fillId="0" borderId="31" xfId="1" applyFont="1" applyBorder="1" applyAlignment="1">
      <alignment horizontal="left"/>
    </xf>
    <xf numFmtId="0" fontId="6" fillId="0" borderId="27" xfId="1" applyFont="1" applyBorder="1" applyAlignment="1">
      <alignment horizontal="left"/>
    </xf>
    <xf numFmtId="0" fontId="37" fillId="0" borderId="27" xfId="1" applyFont="1" applyBorder="1" applyAlignment="1">
      <alignment horizontal="center"/>
    </xf>
    <xf numFmtId="0" fontId="15" fillId="0" borderId="3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2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6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vertical="center" wrapText="1"/>
    </xf>
    <xf numFmtId="0" fontId="64" fillId="0" borderId="20" xfId="1" applyFont="1" applyBorder="1" applyAlignment="1">
      <alignment horizontal="center"/>
    </xf>
    <xf numFmtId="0" fontId="65" fillId="0" borderId="40" xfId="0" applyFont="1" applyBorder="1" applyAlignment="1">
      <alignment horizontal="center"/>
    </xf>
    <xf numFmtId="0" fontId="21" fillId="3" borderId="30" xfId="1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center" wrapText="1"/>
    </xf>
    <xf numFmtId="0" fontId="66" fillId="0" borderId="3" xfId="0" applyFont="1" applyBorder="1" applyAlignment="1">
      <alignment vertical="center"/>
    </xf>
    <xf numFmtId="0" fontId="67" fillId="0" borderId="5" xfId="0" applyFont="1" applyBorder="1" applyAlignment="1">
      <alignment horizontal="center" vertical="center"/>
    </xf>
    <xf numFmtId="0" fontId="67" fillId="0" borderId="5" xfId="0" applyFont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0" fontId="65" fillId="0" borderId="4" xfId="0" applyFont="1" applyBorder="1" applyAlignment="1">
      <alignment horizontal="center"/>
    </xf>
    <xf numFmtId="0" fontId="21" fillId="0" borderId="5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right"/>
    </xf>
    <xf numFmtId="0" fontId="33" fillId="0" borderId="12" xfId="0" applyFont="1" applyBorder="1" applyAlignment="1">
      <alignment horizontal="right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9" fillId="0" borderId="9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1" fillId="0" borderId="18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right"/>
    </xf>
    <xf numFmtId="0" fontId="31" fillId="0" borderId="12" xfId="1" applyFont="1" applyBorder="1" applyAlignment="1">
      <alignment horizontal="right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13" fillId="0" borderId="24" xfId="1" applyFont="1" applyBorder="1" applyAlignment="1">
      <alignment horizontal="left"/>
    </xf>
    <xf numFmtId="0" fontId="13" fillId="0" borderId="25" xfId="1" applyFont="1" applyBorder="1" applyAlignment="1">
      <alignment horizontal="left"/>
    </xf>
    <xf numFmtId="0" fontId="31" fillId="0" borderId="9" xfId="1" applyFont="1" applyBorder="1" applyAlignment="1">
      <alignment horizontal="left" vertical="center" wrapText="1"/>
    </xf>
    <xf numFmtId="0" fontId="31" fillId="0" borderId="11" xfId="1" applyFont="1" applyBorder="1" applyAlignment="1">
      <alignment horizontal="left" vertical="center" wrapText="1"/>
    </xf>
    <xf numFmtId="0" fontId="31" fillId="0" borderId="17" xfId="1" applyFont="1" applyBorder="1" applyAlignment="1">
      <alignment horizontal="left" vertical="center" wrapText="1"/>
    </xf>
    <xf numFmtId="0" fontId="31" fillId="0" borderId="18" xfId="1" applyFont="1" applyBorder="1" applyAlignment="1">
      <alignment horizontal="left" vertical="center" wrapText="1"/>
    </xf>
    <xf numFmtId="0" fontId="31" fillId="0" borderId="29" xfId="1" applyFont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0" fontId="31" fillId="0" borderId="31" xfId="1" applyFont="1" applyBorder="1" applyAlignment="1">
      <alignment horizontal="center" vertical="center" wrapText="1"/>
    </xf>
    <xf numFmtId="0" fontId="31" fillId="0" borderId="27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left"/>
    </xf>
    <xf numFmtId="0" fontId="31" fillId="0" borderId="12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41" xfId="1" applyFont="1" applyBorder="1" applyAlignment="1">
      <alignment horizontal="center" wrapText="1"/>
    </xf>
    <xf numFmtId="0" fontId="13" fillId="0" borderId="42" xfId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wrapText="1"/>
    </xf>
    <xf numFmtId="0" fontId="13" fillId="0" borderId="13" xfId="1" applyFont="1" applyBorder="1" applyAlignment="1">
      <alignment horizontal="center" wrapText="1"/>
    </xf>
    <xf numFmtId="0" fontId="16" fillId="0" borderId="1" xfId="1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3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in bang diem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2:I157"/>
  <sheetViews>
    <sheetView topLeftCell="A139" zoomScale="84" zoomScaleNormal="84" workbookViewId="0">
      <selection activeCell="C162" sqref="C162"/>
    </sheetView>
  </sheetViews>
  <sheetFormatPr defaultRowHeight="18.75"/>
  <cols>
    <col min="1" max="2" width="12.5703125" style="172" customWidth="1"/>
    <col min="3" max="3" width="35.28515625" style="172" customWidth="1"/>
    <col min="4" max="4" width="15.7109375" style="3" customWidth="1"/>
    <col min="5" max="6" width="12.5703125" style="3" customWidth="1"/>
    <col min="7" max="7" width="9.140625" style="3" customWidth="1"/>
    <col min="8" max="8" width="27.42578125" style="3" customWidth="1"/>
    <col min="9" max="9" width="9.140625" style="3" customWidth="1"/>
  </cols>
  <sheetData>
    <row r="2" spans="1:9" ht="15" customHeight="1" thickBot="1">
      <c r="A2" s="25" t="s">
        <v>53</v>
      </c>
      <c r="B2" s="25"/>
      <c r="C2" s="25"/>
      <c r="D2" s="71"/>
      <c r="E2" s="71"/>
      <c r="F2" s="71"/>
    </row>
    <row r="3" spans="1:9">
      <c r="A3" s="396" t="s">
        <v>35</v>
      </c>
      <c r="B3" s="397"/>
      <c r="C3" s="402" t="s">
        <v>36</v>
      </c>
      <c r="D3" s="403"/>
      <c r="E3" s="398" t="s">
        <v>37</v>
      </c>
      <c r="F3" s="400" t="s">
        <v>38</v>
      </c>
    </row>
    <row r="4" spans="1:9" ht="19.5" thickBot="1">
      <c r="A4" s="26" t="s">
        <v>39</v>
      </c>
      <c r="B4" s="27" t="s">
        <v>40</v>
      </c>
      <c r="C4" s="404"/>
      <c r="D4" s="405"/>
      <c r="E4" s="399"/>
      <c r="F4" s="401"/>
    </row>
    <row r="5" spans="1:9">
      <c r="A5" s="165" t="s">
        <v>20</v>
      </c>
      <c r="B5" s="28">
        <v>201</v>
      </c>
      <c r="C5" s="166" t="s">
        <v>41</v>
      </c>
      <c r="D5" s="161"/>
      <c r="E5" s="74">
        <v>2</v>
      </c>
      <c r="F5" s="75"/>
      <c r="G5" s="3" t="s">
        <v>54</v>
      </c>
      <c r="H5" s="3" t="s">
        <v>55</v>
      </c>
      <c r="I5" s="3" t="s">
        <v>69</v>
      </c>
    </row>
    <row r="6" spans="1:9">
      <c r="A6" s="167" t="s">
        <v>42</v>
      </c>
      <c r="B6" s="29">
        <v>104</v>
      </c>
      <c r="C6" s="168" t="s">
        <v>43</v>
      </c>
      <c r="D6" s="162"/>
      <c r="E6" s="77">
        <v>4</v>
      </c>
      <c r="F6" s="78" t="s">
        <v>44</v>
      </c>
      <c r="G6" s="3" t="s">
        <v>54</v>
      </c>
      <c r="H6" s="3" t="s">
        <v>55</v>
      </c>
      <c r="I6" s="3" t="s">
        <v>69</v>
      </c>
    </row>
    <row r="7" spans="1:9">
      <c r="A7" s="167" t="s">
        <v>45</v>
      </c>
      <c r="B7" s="29">
        <v>101</v>
      </c>
      <c r="C7" s="168" t="s">
        <v>46</v>
      </c>
      <c r="D7" s="162"/>
      <c r="E7" s="77">
        <v>3</v>
      </c>
      <c r="F7" s="78" t="s">
        <v>47</v>
      </c>
      <c r="G7" s="3" t="s">
        <v>54</v>
      </c>
      <c r="H7" s="3" t="s">
        <v>55</v>
      </c>
      <c r="I7" s="3" t="s">
        <v>69</v>
      </c>
    </row>
    <row r="8" spans="1:9">
      <c r="A8" s="167" t="s">
        <v>48</v>
      </c>
      <c r="B8" s="29">
        <v>100</v>
      </c>
      <c r="C8" s="168" t="s">
        <v>49</v>
      </c>
      <c r="D8" s="162"/>
      <c r="E8" s="77">
        <v>1</v>
      </c>
      <c r="F8" s="78"/>
      <c r="G8" s="3" t="s">
        <v>54</v>
      </c>
      <c r="H8" s="3" t="s">
        <v>55</v>
      </c>
      <c r="I8" s="3" t="s">
        <v>69</v>
      </c>
    </row>
    <row r="9" spans="1:9">
      <c r="A9" s="167" t="s">
        <v>26</v>
      </c>
      <c r="B9" s="29">
        <v>201</v>
      </c>
      <c r="C9" s="168" t="s">
        <v>50</v>
      </c>
      <c r="D9" s="162"/>
      <c r="E9" s="77">
        <v>3</v>
      </c>
      <c r="F9" s="78" t="s">
        <v>47</v>
      </c>
      <c r="G9" s="3" t="s">
        <v>54</v>
      </c>
      <c r="H9" s="3" t="s">
        <v>55</v>
      </c>
      <c r="I9" s="3" t="s">
        <v>69</v>
      </c>
    </row>
    <row r="10" spans="1:9">
      <c r="A10" s="167" t="s">
        <v>42</v>
      </c>
      <c r="B10" s="29">
        <v>203</v>
      </c>
      <c r="C10" s="168" t="s">
        <v>51</v>
      </c>
      <c r="D10" s="162"/>
      <c r="E10" s="77">
        <v>3</v>
      </c>
      <c r="F10" s="78"/>
      <c r="G10" s="3" t="s">
        <v>54</v>
      </c>
      <c r="H10" s="3" t="s">
        <v>55</v>
      </c>
      <c r="I10" s="3" t="s">
        <v>69</v>
      </c>
    </row>
    <row r="11" spans="1:9" ht="27">
      <c r="A11" s="30" t="s">
        <v>52</v>
      </c>
      <c r="B11" s="31">
        <v>162</v>
      </c>
      <c r="C11" s="169" t="s">
        <v>130</v>
      </c>
      <c r="D11" s="156"/>
      <c r="E11" s="79">
        <v>3</v>
      </c>
      <c r="F11" s="80"/>
      <c r="G11" s="3" t="s">
        <v>54</v>
      </c>
      <c r="H11" s="3" t="s">
        <v>55</v>
      </c>
      <c r="I11" s="3" t="s">
        <v>69</v>
      </c>
    </row>
    <row r="12" spans="1:9">
      <c r="A12" s="167"/>
      <c r="B12" s="29"/>
      <c r="C12" s="168"/>
      <c r="D12" s="162"/>
      <c r="E12" s="77"/>
      <c r="F12" s="78"/>
    </row>
    <row r="13" spans="1:9">
      <c r="A13" s="30"/>
      <c r="B13" s="31"/>
      <c r="C13" s="170"/>
      <c r="D13" s="163"/>
      <c r="E13" s="76"/>
      <c r="F13" s="80"/>
    </row>
    <row r="14" spans="1:9" ht="19.5" thickBot="1">
      <c r="A14" s="32"/>
      <c r="B14" s="33"/>
      <c r="C14" s="171"/>
      <c r="D14" s="164"/>
      <c r="E14" s="81"/>
      <c r="F14" s="82"/>
    </row>
    <row r="15" spans="1:9" ht="19.5" thickBot="1">
      <c r="A15" s="406" t="s">
        <v>29</v>
      </c>
      <c r="B15" s="407"/>
      <c r="C15" s="407"/>
      <c r="D15" s="83"/>
      <c r="E15" s="83">
        <f>SUM(E5:E14)</f>
        <v>19</v>
      </c>
      <c r="F15" s="84"/>
    </row>
    <row r="16" spans="1:9">
      <c r="A16" s="378" t="s">
        <v>35</v>
      </c>
      <c r="B16" s="379"/>
      <c r="C16" s="380" t="s">
        <v>36</v>
      </c>
      <c r="D16" s="85"/>
      <c r="E16" s="382" t="s">
        <v>37</v>
      </c>
      <c r="F16" s="384" t="s">
        <v>38</v>
      </c>
    </row>
    <row r="17" spans="1:9" ht="19.5" thickBot="1">
      <c r="A17" s="35" t="s">
        <v>39</v>
      </c>
      <c r="B17" s="36" t="s">
        <v>40</v>
      </c>
      <c r="C17" s="381"/>
      <c r="D17" s="86"/>
      <c r="E17" s="383"/>
      <c r="F17" s="385"/>
    </row>
    <row r="18" spans="1:9">
      <c r="A18" s="173" t="s">
        <v>20</v>
      </c>
      <c r="B18" s="174">
        <v>201</v>
      </c>
      <c r="C18" s="166" t="s">
        <v>41</v>
      </c>
      <c r="D18" s="161"/>
      <c r="E18" s="88">
        <v>2</v>
      </c>
      <c r="F18" s="89"/>
      <c r="G18" s="3" t="s">
        <v>54</v>
      </c>
      <c r="H18" s="3" t="s">
        <v>56</v>
      </c>
      <c r="I18" s="3" t="s">
        <v>70</v>
      </c>
    </row>
    <row r="19" spans="1:9">
      <c r="A19" s="175" t="s">
        <v>42</v>
      </c>
      <c r="B19" s="53">
        <v>104</v>
      </c>
      <c r="C19" s="168" t="s">
        <v>43</v>
      </c>
      <c r="D19" s="162"/>
      <c r="E19" s="91">
        <v>4</v>
      </c>
      <c r="F19" s="92" t="s">
        <v>44</v>
      </c>
      <c r="G19" s="3" t="s">
        <v>54</v>
      </c>
      <c r="H19" s="3" t="s">
        <v>56</v>
      </c>
      <c r="I19" s="3" t="s">
        <v>70</v>
      </c>
    </row>
    <row r="20" spans="1:9">
      <c r="A20" s="175" t="s">
        <v>45</v>
      </c>
      <c r="B20" s="53">
        <v>101</v>
      </c>
      <c r="C20" s="168" t="s">
        <v>46</v>
      </c>
      <c r="D20" s="162"/>
      <c r="E20" s="91">
        <v>3</v>
      </c>
      <c r="F20" s="92" t="s">
        <v>47</v>
      </c>
      <c r="G20" s="3" t="s">
        <v>54</v>
      </c>
      <c r="H20" s="3" t="s">
        <v>56</v>
      </c>
      <c r="I20" s="3" t="s">
        <v>70</v>
      </c>
    </row>
    <row r="21" spans="1:9">
      <c r="A21" s="175" t="s">
        <v>48</v>
      </c>
      <c r="B21" s="53">
        <v>100</v>
      </c>
      <c r="C21" s="168" t="s">
        <v>49</v>
      </c>
      <c r="D21" s="162"/>
      <c r="E21" s="91">
        <v>1</v>
      </c>
      <c r="F21" s="92"/>
      <c r="G21" s="3" t="s">
        <v>54</v>
      </c>
      <c r="H21" s="3" t="s">
        <v>56</v>
      </c>
      <c r="I21" s="3" t="s">
        <v>70</v>
      </c>
    </row>
    <row r="22" spans="1:9">
      <c r="A22" s="175" t="s">
        <v>26</v>
      </c>
      <c r="B22" s="53">
        <v>201</v>
      </c>
      <c r="C22" s="168" t="s">
        <v>50</v>
      </c>
      <c r="D22" s="162"/>
      <c r="E22" s="91">
        <v>3</v>
      </c>
      <c r="F22" s="92" t="s">
        <v>47</v>
      </c>
      <c r="G22" s="3" t="s">
        <v>54</v>
      </c>
      <c r="H22" s="3" t="s">
        <v>56</v>
      </c>
      <c r="I22" s="3" t="s">
        <v>70</v>
      </c>
    </row>
    <row r="23" spans="1:9">
      <c r="A23" s="175" t="s">
        <v>42</v>
      </c>
      <c r="B23" s="53">
        <v>203</v>
      </c>
      <c r="C23" s="168" t="s">
        <v>51</v>
      </c>
      <c r="D23" s="162"/>
      <c r="E23" s="91">
        <v>3</v>
      </c>
      <c r="F23" s="92"/>
      <c r="G23" s="3" t="s">
        <v>54</v>
      </c>
      <c r="H23" s="3" t="s">
        <v>56</v>
      </c>
      <c r="I23" s="3" t="s">
        <v>70</v>
      </c>
    </row>
    <row r="24" spans="1:9">
      <c r="A24" s="41" t="s">
        <v>52</v>
      </c>
      <c r="B24" s="42">
        <v>162</v>
      </c>
      <c r="C24" s="168" t="s">
        <v>130</v>
      </c>
      <c r="D24" s="162"/>
      <c r="E24" s="93">
        <v>3</v>
      </c>
      <c r="F24" s="94"/>
      <c r="G24" s="3" t="s">
        <v>54</v>
      </c>
      <c r="H24" s="3" t="s">
        <v>56</v>
      </c>
      <c r="I24" s="3" t="s">
        <v>70</v>
      </c>
    </row>
    <row r="25" spans="1:9">
      <c r="A25" s="175"/>
      <c r="B25" s="53"/>
      <c r="C25" s="39"/>
      <c r="D25" s="163"/>
      <c r="E25" s="91"/>
      <c r="F25" s="92"/>
    </row>
    <row r="26" spans="1:9" ht="19.5" thickBot="1">
      <c r="A26" s="41"/>
      <c r="B26" s="42"/>
      <c r="C26" s="43"/>
      <c r="D26" s="164"/>
      <c r="E26" s="90"/>
      <c r="F26" s="96"/>
    </row>
    <row r="27" spans="1:9" ht="19.5" thickBot="1">
      <c r="A27" s="44"/>
      <c r="B27" s="45"/>
      <c r="C27" s="46"/>
      <c r="D27" s="97"/>
      <c r="E27" s="98"/>
      <c r="F27" s="99"/>
    </row>
    <row r="28" spans="1:9" ht="19.5" thickBot="1">
      <c r="A28" s="386" t="s">
        <v>29</v>
      </c>
      <c r="B28" s="387"/>
      <c r="C28" s="387"/>
      <c r="D28" s="100"/>
      <c r="E28" s="101">
        <f>SUM(E18:E27)</f>
        <v>19</v>
      </c>
      <c r="F28" s="102"/>
    </row>
    <row r="29" spans="1:9">
      <c r="A29" s="378" t="s">
        <v>35</v>
      </c>
      <c r="B29" s="379"/>
      <c r="C29" s="380" t="s">
        <v>36</v>
      </c>
      <c r="D29" s="85"/>
      <c r="E29" s="382" t="s">
        <v>37</v>
      </c>
      <c r="F29" s="384" t="s">
        <v>38</v>
      </c>
    </row>
    <row r="30" spans="1:9" ht="19.5" thickBot="1">
      <c r="A30" s="35" t="s">
        <v>39</v>
      </c>
      <c r="B30" s="36" t="s">
        <v>40</v>
      </c>
      <c r="C30" s="381"/>
      <c r="D30" s="86"/>
      <c r="E30" s="383"/>
      <c r="F30" s="385"/>
    </row>
    <row r="31" spans="1:9">
      <c r="A31" s="173" t="s">
        <v>20</v>
      </c>
      <c r="B31" s="174">
        <v>201</v>
      </c>
      <c r="C31" s="168" t="s">
        <v>41</v>
      </c>
      <c r="D31" s="162"/>
      <c r="E31" s="88">
        <v>2</v>
      </c>
      <c r="F31" s="89"/>
      <c r="G31" s="3" t="s">
        <v>54</v>
      </c>
      <c r="H31" s="3" t="s">
        <v>68</v>
      </c>
      <c r="I31" s="3" t="s">
        <v>71</v>
      </c>
    </row>
    <row r="32" spans="1:9">
      <c r="A32" s="175" t="s">
        <v>57</v>
      </c>
      <c r="B32" s="53">
        <v>101</v>
      </c>
      <c r="C32" s="168" t="s">
        <v>58</v>
      </c>
      <c r="D32" s="162"/>
      <c r="E32" s="91">
        <v>2</v>
      </c>
      <c r="F32" s="92"/>
      <c r="G32" s="3" t="s">
        <v>54</v>
      </c>
      <c r="H32" s="3" t="s">
        <v>68</v>
      </c>
      <c r="I32" s="3" t="s">
        <v>71</v>
      </c>
    </row>
    <row r="33" spans="1:9">
      <c r="A33" s="175" t="s">
        <v>59</v>
      </c>
      <c r="B33" s="53">
        <v>251</v>
      </c>
      <c r="C33" s="168" t="s">
        <v>60</v>
      </c>
      <c r="D33" s="162"/>
      <c r="E33" s="91">
        <v>3</v>
      </c>
      <c r="F33" s="94"/>
      <c r="G33" s="3" t="s">
        <v>54</v>
      </c>
      <c r="H33" s="3" t="s">
        <v>68</v>
      </c>
      <c r="I33" s="3" t="s">
        <v>71</v>
      </c>
    </row>
    <row r="34" spans="1:9">
      <c r="A34" s="175" t="s">
        <v>42</v>
      </c>
      <c r="B34" s="53">
        <v>102</v>
      </c>
      <c r="C34" s="168" t="s">
        <v>61</v>
      </c>
      <c r="D34" s="162"/>
      <c r="E34" s="91">
        <v>2</v>
      </c>
      <c r="F34" s="92"/>
      <c r="G34" s="3" t="s">
        <v>54</v>
      </c>
      <c r="H34" s="3" t="s">
        <v>68</v>
      </c>
      <c r="I34" s="3" t="s">
        <v>71</v>
      </c>
    </row>
    <row r="35" spans="1:9">
      <c r="A35" s="176"/>
      <c r="B35" s="177"/>
      <c r="C35" s="168"/>
      <c r="D35" s="162"/>
      <c r="E35" s="104"/>
      <c r="F35" s="105"/>
      <c r="G35" s="3" t="s">
        <v>54</v>
      </c>
      <c r="H35" s="3" t="s">
        <v>68</v>
      </c>
      <c r="I35" s="3" t="s">
        <v>71</v>
      </c>
    </row>
    <row r="36" spans="1:9">
      <c r="A36" s="175" t="s">
        <v>62</v>
      </c>
      <c r="B36" s="53">
        <v>152</v>
      </c>
      <c r="C36" s="168" t="s">
        <v>63</v>
      </c>
      <c r="D36" s="162"/>
      <c r="E36" s="91">
        <v>3</v>
      </c>
      <c r="F36" s="92"/>
      <c r="G36" s="3" t="s">
        <v>54</v>
      </c>
      <c r="H36" s="3" t="s">
        <v>68</v>
      </c>
      <c r="I36" s="3" t="s">
        <v>71</v>
      </c>
    </row>
    <row r="37" spans="1:9">
      <c r="A37" s="175" t="s">
        <v>64</v>
      </c>
      <c r="B37" s="53">
        <v>271</v>
      </c>
      <c r="C37" s="168" t="s">
        <v>65</v>
      </c>
      <c r="D37" s="162"/>
      <c r="E37" s="91">
        <v>2</v>
      </c>
      <c r="F37" s="92"/>
      <c r="G37" s="3" t="s">
        <v>54</v>
      </c>
      <c r="H37" s="3" t="s">
        <v>68</v>
      </c>
      <c r="I37" s="3" t="s">
        <v>71</v>
      </c>
    </row>
    <row r="38" spans="1:9">
      <c r="A38" s="175" t="s">
        <v>66</v>
      </c>
      <c r="B38" s="53">
        <v>301</v>
      </c>
      <c r="C38" s="168" t="s">
        <v>67</v>
      </c>
      <c r="D38" s="162"/>
      <c r="E38" s="91">
        <v>2</v>
      </c>
      <c r="F38" s="96"/>
      <c r="G38" s="3" t="s">
        <v>54</v>
      </c>
      <c r="H38" s="3" t="s">
        <v>68</v>
      </c>
      <c r="I38" s="3" t="s">
        <v>71</v>
      </c>
    </row>
    <row r="39" spans="1:9">
      <c r="A39" s="178" t="s">
        <v>52</v>
      </c>
      <c r="B39" s="179">
        <v>162</v>
      </c>
      <c r="C39" s="168" t="s">
        <v>130</v>
      </c>
      <c r="D39" s="162"/>
      <c r="E39" s="93">
        <v>3</v>
      </c>
      <c r="F39" s="92"/>
      <c r="G39" s="3" t="s">
        <v>54</v>
      </c>
      <c r="H39" s="3" t="s">
        <v>68</v>
      </c>
      <c r="I39" s="3" t="s">
        <v>71</v>
      </c>
    </row>
    <row r="40" spans="1:9" ht="19.5" thickBot="1">
      <c r="A40" s="44"/>
      <c r="B40" s="45"/>
      <c r="C40" s="46"/>
      <c r="D40" s="97"/>
      <c r="E40" s="98"/>
      <c r="F40" s="99"/>
    </row>
    <row r="41" spans="1:9" ht="19.5" thickBot="1">
      <c r="A41" s="386" t="s">
        <v>29</v>
      </c>
      <c r="B41" s="387"/>
      <c r="C41" s="387"/>
      <c r="D41" s="100"/>
      <c r="E41" s="101">
        <f>SUM(E31:E40)</f>
        <v>19</v>
      </c>
      <c r="F41" s="102"/>
    </row>
    <row r="42" spans="1:9" ht="19.5" thickBot="1">
      <c r="A42" s="48" t="s">
        <v>53</v>
      </c>
      <c r="B42" s="48"/>
      <c r="C42" s="49"/>
      <c r="D42" s="106"/>
      <c r="E42" s="106"/>
      <c r="F42" s="106"/>
    </row>
    <row r="43" spans="1:9">
      <c r="A43" s="378" t="s">
        <v>35</v>
      </c>
      <c r="B43" s="379"/>
      <c r="C43" s="380" t="s">
        <v>36</v>
      </c>
      <c r="D43" s="85"/>
      <c r="E43" s="382" t="s">
        <v>37</v>
      </c>
      <c r="F43" s="384" t="s">
        <v>38</v>
      </c>
    </row>
    <row r="44" spans="1:9" ht="19.5" thickBot="1">
      <c r="A44" s="35" t="s">
        <v>39</v>
      </c>
      <c r="B44" s="36" t="s">
        <v>40</v>
      </c>
      <c r="C44" s="381"/>
      <c r="D44" s="86"/>
      <c r="E44" s="383"/>
      <c r="F44" s="385"/>
    </row>
    <row r="45" spans="1:9">
      <c r="A45" s="173" t="s">
        <v>20</v>
      </c>
      <c r="B45" s="174">
        <v>201</v>
      </c>
      <c r="C45" s="38" t="s">
        <v>41</v>
      </c>
      <c r="D45" s="87"/>
      <c r="E45" s="88">
        <v>2</v>
      </c>
      <c r="F45" s="89"/>
      <c r="G45" s="3" t="s">
        <v>54</v>
      </c>
      <c r="H45" s="3" t="s">
        <v>77</v>
      </c>
      <c r="I45" s="3" t="s">
        <v>78</v>
      </c>
    </row>
    <row r="46" spans="1:9">
      <c r="A46" s="175" t="s">
        <v>57</v>
      </c>
      <c r="B46" s="53">
        <v>101</v>
      </c>
      <c r="C46" s="39" t="s">
        <v>58</v>
      </c>
      <c r="D46" s="90"/>
      <c r="E46" s="91">
        <v>2</v>
      </c>
      <c r="F46" s="92"/>
      <c r="G46" s="3" t="s">
        <v>54</v>
      </c>
      <c r="H46" s="3" t="s">
        <v>77</v>
      </c>
      <c r="I46" s="3" t="s">
        <v>78</v>
      </c>
    </row>
    <row r="47" spans="1:9" ht="27">
      <c r="A47" s="41" t="s">
        <v>52</v>
      </c>
      <c r="B47" s="42">
        <v>162</v>
      </c>
      <c r="C47" s="40" t="s">
        <v>130</v>
      </c>
      <c r="D47" s="157"/>
      <c r="E47" s="93">
        <v>3</v>
      </c>
      <c r="F47" s="92"/>
      <c r="G47" s="3" t="s">
        <v>54</v>
      </c>
      <c r="H47" s="3" t="s">
        <v>77</v>
      </c>
      <c r="I47" s="3" t="s">
        <v>78</v>
      </c>
    </row>
    <row r="48" spans="1:9">
      <c r="A48" s="175" t="s">
        <v>42</v>
      </c>
      <c r="B48" s="53">
        <v>104</v>
      </c>
      <c r="C48" s="39" t="s">
        <v>43</v>
      </c>
      <c r="D48" s="90"/>
      <c r="E48" s="91">
        <v>4</v>
      </c>
      <c r="F48" s="92" t="s">
        <v>44</v>
      </c>
      <c r="G48" s="3" t="s">
        <v>54</v>
      </c>
      <c r="H48" s="3" t="s">
        <v>77</v>
      </c>
      <c r="I48" s="3" t="s">
        <v>78</v>
      </c>
    </row>
    <row r="49" spans="1:9">
      <c r="A49" s="175" t="s">
        <v>72</v>
      </c>
      <c r="B49" s="53">
        <v>316</v>
      </c>
      <c r="C49" s="39" t="s">
        <v>73</v>
      </c>
      <c r="D49" s="90"/>
      <c r="E49" s="91">
        <v>3</v>
      </c>
      <c r="F49" s="92"/>
      <c r="G49" s="3" t="s">
        <v>54</v>
      </c>
      <c r="H49" s="3" t="s">
        <v>77</v>
      </c>
      <c r="I49" s="3" t="s">
        <v>78</v>
      </c>
    </row>
    <row r="50" spans="1:9">
      <c r="A50" s="176"/>
      <c r="B50" s="177"/>
      <c r="C50" s="47"/>
      <c r="D50" s="103"/>
      <c r="E50" s="104"/>
      <c r="F50" s="105"/>
      <c r="G50" s="3" t="s">
        <v>54</v>
      </c>
      <c r="H50" s="3" t="s">
        <v>77</v>
      </c>
      <c r="I50" s="3" t="s">
        <v>78</v>
      </c>
    </row>
    <row r="51" spans="1:9">
      <c r="A51" s="175" t="s">
        <v>74</v>
      </c>
      <c r="B51" s="53">
        <v>100</v>
      </c>
      <c r="C51" s="39" t="s">
        <v>75</v>
      </c>
      <c r="D51" s="90"/>
      <c r="E51" s="91">
        <v>1</v>
      </c>
      <c r="F51" s="92"/>
      <c r="G51" s="3" t="s">
        <v>54</v>
      </c>
      <c r="H51" s="3" t="s">
        <v>77</v>
      </c>
      <c r="I51" s="3" t="s">
        <v>78</v>
      </c>
    </row>
    <row r="52" spans="1:9">
      <c r="A52" s="175" t="s">
        <v>72</v>
      </c>
      <c r="B52" s="53">
        <v>311</v>
      </c>
      <c r="C52" s="39" t="s">
        <v>76</v>
      </c>
      <c r="D52" s="90"/>
      <c r="E52" s="91">
        <v>4</v>
      </c>
      <c r="F52" s="92" t="s">
        <v>44</v>
      </c>
      <c r="G52" s="3" t="s">
        <v>54</v>
      </c>
      <c r="H52" s="3" t="s">
        <v>77</v>
      </c>
      <c r="I52" s="3" t="s">
        <v>78</v>
      </c>
    </row>
    <row r="53" spans="1:9">
      <c r="A53" s="41"/>
      <c r="B53" s="42"/>
      <c r="C53" s="43"/>
      <c r="D53" s="95"/>
      <c r="E53" s="90"/>
      <c r="F53" s="96"/>
    </row>
    <row r="54" spans="1:9" ht="19.5" thickBot="1">
      <c r="A54" s="180"/>
      <c r="B54" s="181"/>
      <c r="C54" s="50"/>
      <c r="D54" s="107"/>
      <c r="E54" s="108"/>
      <c r="F54" s="109"/>
    </row>
    <row r="55" spans="1:9" ht="19.5" thickBot="1">
      <c r="A55" s="386" t="s">
        <v>29</v>
      </c>
      <c r="B55" s="387"/>
      <c r="C55" s="387"/>
      <c r="D55" s="100"/>
      <c r="E55" s="101">
        <f>SUM(E45:E54)</f>
        <v>19</v>
      </c>
      <c r="F55" s="102"/>
    </row>
    <row r="56" spans="1:9" ht="19.5" thickBot="1">
      <c r="A56" s="48" t="s">
        <v>53</v>
      </c>
      <c r="B56" s="48"/>
      <c r="C56" s="49"/>
      <c r="D56" s="106"/>
      <c r="E56" s="106"/>
      <c r="F56" s="106"/>
    </row>
    <row r="57" spans="1:9" ht="37.5">
      <c r="A57" s="126" t="s">
        <v>35</v>
      </c>
      <c r="B57" s="127"/>
      <c r="C57" s="34" t="s">
        <v>36</v>
      </c>
      <c r="D57" s="85"/>
      <c r="E57" s="85" t="s">
        <v>37</v>
      </c>
      <c r="F57" s="72" t="s">
        <v>38</v>
      </c>
    </row>
    <row r="58" spans="1:9" ht="19.5" thickBot="1">
      <c r="A58" s="35" t="s">
        <v>39</v>
      </c>
      <c r="B58" s="36" t="s">
        <v>40</v>
      </c>
      <c r="C58" s="37"/>
      <c r="D58" s="86"/>
      <c r="E58" s="86"/>
      <c r="F58" s="73"/>
    </row>
    <row r="59" spans="1:9">
      <c r="A59" s="175" t="s">
        <v>27</v>
      </c>
      <c r="B59" s="174">
        <v>260</v>
      </c>
      <c r="C59" s="168" t="s">
        <v>79</v>
      </c>
      <c r="D59" s="162"/>
      <c r="E59" s="91">
        <v>3</v>
      </c>
      <c r="F59" s="92" t="s">
        <v>47</v>
      </c>
      <c r="G59" s="3" t="s">
        <v>84</v>
      </c>
      <c r="H59" s="3" t="s">
        <v>85</v>
      </c>
      <c r="I59" s="3" t="s">
        <v>86</v>
      </c>
    </row>
    <row r="60" spans="1:9">
      <c r="A60" s="175" t="s">
        <v>57</v>
      </c>
      <c r="B60" s="53">
        <v>102</v>
      </c>
      <c r="C60" s="168" t="s">
        <v>80</v>
      </c>
      <c r="D60" s="162"/>
      <c r="E60" s="91">
        <v>2</v>
      </c>
      <c r="F60" s="92"/>
      <c r="G60" s="3" t="s">
        <v>84</v>
      </c>
      <c r="H60" s="3" t="s">
        <v>85</v>
      </c>
      <c r="I60" s="3" t="s">
        <v>86</v>
      </c>
    </row>
    <row r="61" spans="1:9">
      <c r="A61" s="175" t="s">
        <v>42</v>
      </c>
      <c r="B61" s="53">
        <v>104</v>
      </c>
      <c r="C61" s="168" t="s">
        <v>43</v>
      </c>
      <c r="D61" s="162"/>
      <c r="E61" s="91">
        <v>4</v>
      </c>
      <c r="F61" s="92" t="s">
        <v>44</v>
      </c>
      <c r="G61" s="3" t="s">
        <v>84</v>
      </c>
      <c r="H61" s="3" t="s">
        <v>85</v>
      </c>
      <c r="I61" s="3" t="s">
        <v>86</v>
      </c>
    </row>
    <row r="62" spans="1:9">
      <c r="A62" s="182" t="s">
        <v>48</v>
      </c>
      <c r="B62" s="183">
        <v>100</v>
      </c>
      <c r="C62" s="168" t="s">
        <v>81</v>
      </c>
      <c r="D62" s="162"/>
      <c r="E62" s="110">
        <v>1</v>
      </c>
      <c r="F62" s="111"/>
      <c r="G62" s="3" t="s">
        <v>84</v>
      </c>
      <c r="H62" s="3" t="s">
        <v>85</v>
      </c>
      <c r="I62" s="3" t="s">
        <v>86</v>
      </c>
    </row>
    <row r="63" spans="1:9">
      <c r="A63" s="175" t="s">
        <v>45</v>
      </c>
      <c r="B63" s="53">
        <v>101</v>
      </c>
      <c r="C63" s="168" t="s">
        <v>46</v>
      </c>
      <c r="D63" s="162"/>
      <c r="E63" s="91">
        <v>3</v>
      </c>
      <c r="F63" s="92" t="s">
        <v>47</v>
      </c>
      <c r="G63" s="3" t="s">
        <v>84</v>
      </c>
      <c r="H63" s="3" t="s">
        <v>85</v>
      </c>
      <c r="I63" s="3" t="s">
        <v>86</v>
      </c>
    </row>
    <row r="64" spans="1:9">
      <c r="A64" s="182" t="s">
        <v>72</v>
      </c>
      <c r="B64" s="183">
        <v>201</v>
      </c>
      <c r="C64" s="168" t="s">
        <v>82</v>
      </c>
      <c r="D64" s="162"/>
      <c r="E64" s="110">
        <v>3</v>
      </c>
      <c r="F64" s="111" t="s">
        <v>47</v>
      </c>
      <c r="G64" s="3" t="s">
        <v>84</v>
      </c>
      <c r="H64" s="3" t="s">
        <v>85</v>
      </c>
      <c r="I64" s="3" t="s">
        <v>86</v>
      </c>
    </row>
    <row r="65" spans="1:9" ht="19.5" thickBot="1">
      <c r="A65" s="175" t="s">
        <v>25</v>
      </c>
      <c r="B65" s="184">
        <v>201</v>
      </c>
      <c r="C65" s="168" t="s">
        <v>83</v>
      </c>
      <c r="D65" s="162"/>
      <c r="E65" s="91">
        <v>2</v>
      </c>
      <c r="F65" s="92"/>
      <c r="G65" s="3" t="s">
        <v>84</v>
      </c>
      <c r="H65" s="3" t="s">
        <v>85</v>
      </c>
      <c r="I65" s="3" t="s">
        <v>86</v>
      </c>
    </row>
    <row r="66" spans="1:9" ht="19.5" thickBot="1">
      <c r="A66" s="185" t="s">
        <v>29</v>
      </c>
      <c r="B66" s="186"/>
      <c r="C66" s="51"/>
      <c r="D66" s="100"/>
      <c r="E66" s="101">
        <f>SUM(E59:E65)</f>
        <v>18</v>
      </c>
      <c r="F66" s="102"/>
    </row>
    <row r="67" spans="1:9">
      <c r="A67" s="378" t="s">
        <v>35</v>
      </c>
      <c r="B67" s="379"/>
      <c r="C67" s="380" t="s">
        <v>36</v>
      </c>
      <c r="D67" s="85"/>
      <c r="E67" s="382" t="s">
        <v>37</v>
      </c>
      <c r="F67" s="384" t="s">
        <v>38</v>
      </c>
    </row>
    <row r="68" spans="1:9" ht="19.5" thickBot="1">
      <c r="A68" s="35" t="s">
        <v>39</v>
      </c>
      <c r="B68" s="36" t="s">
        <v>40</v>
      </c>
      <c r="C68" s="381"/>
      <c r="D68" s="86"/>
      <c r="E68" s="383"/>
      <c r="F68" s="385"/>
    </row>
    <row r="69" spans="1:9">
      <c r="A69" s="173" t="s">
        <v>20</v>
      </c>
      <c r="B69" s="174">
        <v>101</v>
      </c>
      <c r="C69" s="168" t="s">
        <v>87</v>
      </c>
      <c r="D69" s="162"/>
      <c r="E69" s="88"/>
      <c r="F69" s="112">
        <v>2</v>
      </c>
      <c r="G69" s="3" t="s">
        <v>84</v>
      </c>
      <c r="H69" s="3" t="s">
        <v>95</v>
      </c>
      <c r="I69" s="3" t="s">
        <v>96</v>
      </c>
    </row>
    <row r="70" spans="1:9">
      <c r="A70" s="175" t="s">
        <v>57</v>
      </c>
      <c r="B70" s="53">
        <v>101</v>
      </c>
      <c r="C70" s="168" t="s">
        <v>58</v>
      </c>
      <c r="D70" s="162"/>
      <c r="E70" s="91">
        <v>2</v>
      </c>
      <c r="F70" s="92"/>
      <c r="G70" s="3" t="s">
        <v>84</v>
      </c>
      <c r="H70" s="3" t="s">
        <v>95</v>
      </c>
      <c r="I70" s="3" t="s">
        <v>96</v>
      </c>
    </row>
    <row r="71" spans="1:9">
      <c r="A71" s="187" t="s">
        <v>64</v>
      </c>
      <c r="B71" s="188">
        <v>151</v>
      </c>
      <c r="C71" s="168" t="s">
        <v>88</v>
      </c>
      <c r="D71" s="162"/>
      <c r="E71" s="113">
        <v>3</v>
      </c>
      <c r="F71" s="114" t="s">
        <v>47</v>
      </c>
      <c r="G71" s="3" t="s">
        <v>84</v>
      </c>
      <c r="H71" s="3" t="s">
        <v>95</v>
      </c>
      <c r="I71" s="3" t="s">
        <v>96</v>
      </c>
    </row>
    <row r="72" spans="1:9">
      <c r="A72" s="175" t="s">
        <v>72</v>
      </c>
      <c r="B72" s="53">
        <v>101</v>
      </c>
      <c r="C72" s="168" t="s">
        <v>89</v>
      </c>
      <c r="D72" s="162"/>
      <c r="E72" s="91"/>
      <c r="F72" s="115">
        <v>3</v>
      </c>
      <c r="G72" s="3" t="s">
        <v>84</v>
      </c>
      <c r="H72" s="3" t="s">
        <v>95</v>
      </c>
      <c r="I72" s="3" t="s">
        <v>96</v>
      </c>
    </row>
    <row r="73" spans="1:9">
      <c r="A73" s="189" t="s">
        <v>52</v>
      </c>
      <c r="B73" s="190">
        <v>161</v>
      </c>
      <c r="C73" s="168" t="s">
        <v>90</v>
      </c>
      <c r="D73" s="162"/>
      <c r="E73" s="110" t="s">
        <v>91</v>
      </c>
      <c r="F73" s="111">
        <v>2</v>
      </c>
      <c r="G73" s="3" t="s">
        <v>84</v>
      </c>
      <c r="H73" s="3" t="s">
        <v>95</v>
      </c>
      <c r="I73" s="3" t="s">
        <v>96</v>
      </c>
    </row>
    <row r="74" spans="1:9">
      <c r="A74" s="175" t="s">
        <v>20</v>
      </c>
      <c r="B74" s="53">
        <v>201</v>
      </c>
      <c r="C74" s="168" t="s">
        <v>41</v>
      </c>
      <c r="D74" s="162"/>
      <c r="E74" s="91">
        <v>2</v>
      </c>
      <c r="F74" s="92"/>
      <c r="G74" s="3" t="s">
        <v>84</v>
      </c>
      <c r="H74" s="3" t="s">
        <v>95</v>
      </c>
      <c r="I74" s="3" t="s">
        <v>96</v>
      </c>
    </row>
    <row r="75" spans="1:9">
      <c r="A75" s="175" t="s">
        <v>62</v>
      </c>
      <c r="B75" s="53">
        <v>152</v>
      </c>
      <c r="C75" s="168" t="s">
        <v>63</v>
      </c>
      <c r="D75" s="162"/>
      <c r="E75" s="91">
        <v>3</v>
      </c>
      <c r="F75" s="92"/>
      <c r="G75" s="3" t="s">
        <v>84</v>
      </c>
      <c r="H75" s="3" t="s">
        <v>95</v>
      </c>
      <c r="I75" s="3" t="s">
        <v>96</v>
      </c>
    </row>
    <row r="76" spans="1:9">
      <c r="A76" s="41" t="s">
        <v>92</v>
      </c>
      <c r="B76" s="42">
        <v>271</v>
      </c>
      <c r="C76" s="168" t="s">
        <v>93</v>
      </c>
      <c r="D76" s="162"/>
      <c r="E76" s="116">
        <v>2</v>
      </c>
      <c r="F76" s="96"/>
      <c r="G76" s="3" t="s">
        <v>84</v>
      </c>
      <c r="H76" s="3" t="s">
        <v>95</v>
      </c>
      <c r="I76" s="3" t="s">
        <v>96</v>
      </c>
    </row>
    <row r="77" spans="1:9">
      <c r="A77" s="41" t="s">
        <v>72</v>
      </c>
      <c r="B77" s="42">
        <v>201</v>
      </c>
      <c r="C77" s="168" t="s">
        <v>82</v>
      </c>
      <c r="D77" s="162"/>
      <c r="E77" s="90">
        <v>3</v>
      </c>
      <c r="F77" s="96" t="s">
        <v>47</v>
      </c>
      <c r="G77" s="3" t="s">
        <v>84</v>
      </c>
      <c r="H77" s="3" t="s">
        <v>95</v>
      </c>
      <c r="I77" s="3" t="s">
        <v>96</v>
      </c>
    </row>
    <row r="78" spans="1:9" ht="19.5" thickBot="1">
      <c r="A78" s="191" t="s">
        <v>94</v>
      </c>
      <c r="B78" s="192">
        <v>361</v>
      </c>
      <c r="C78" s="168" t="s">
        <v>124</v>
      </c>
      <c r="D78" s="162"/>
      <c r="E78" s="117">
        <v>3</v>
      </c>
      <c r="F78" s="118"/>
      <c r="G78" s="3" t="s">
        <v>84</v>
      </c>
      <c r="H78" s="3" t="s">
        <v>95</v>
      </c>
      <c r="I78" s="3" t="s">
        <v>96</v>
      </c>
    </row>
    <row r="79" spans="1:9" ht="19.5" thickBot="1">
      <c r="A79" s="386" t="s">
        <v>29</v>
      </c>
      <c r="B79" s="387"/>
      <c r="C79" s="387"/>
      <c r="D79" s="100"/>
      <c r="E79" s="101">
        <f>SUM(E69:E78)</f>
        <v>18</v>
      </c>
      <c r="F79" s="102"/>
    </row>
    <row r="80" spans="1:9">
      <c r="A80" s="378" t="s">
        <v>35</v>
      </c>
      <c r="B80" s="379"/>
      <c r="C80" s="380" t="s">
        <v>36</v>
      </c>
      <c r="D80" s="85"/>
      <c r="E80" s="382" t="s">
        <v>37</v>
      </c>
      <c r="F80" s="384" t="s">
        <v>38</v>
      </c>
    </row>
    <row r="81" spans="1:9" ht="19.5" thickBot="1">
      <c r="A81" s="35" t="s">
        <v>39</v>
      </c>
      <c r="B81" s="36" t="s">
        <v>40</v>
      </c>
      <c r="C81" s="381"/>
      <c r="D81" s="86"/>
      <c r="E81" s="383"/>
      <c r="F81" s="385"/>
    </row>
    <row r="82" spans="1:9">
      <c r="A82" s="60" t="s">
        <v>57</v>
      </c>
      <c r="B82" s="193">
        <v>102</v>
      </c>
      <c r="C82" s="168" t="s">
        <v>80</v>
      </c>
      <c r="D82" s="162"/>
      <c r="E82" s="91">
        <v>2</v>
      </c>
      <c r="F82" s="92"/>
      <c r="G82" s="3" t="s">
        <v>84</v>
      </c>
      <c r="H82" s="3" t="s">
        <v>99</v>
      </c>
      <c r="I82" s="3" t="s">
        <v>100</v>
      </c>
    </row>
    <row r="83" spans="1:9">
      <c r="A83" s="60" t="s">
        <v>97</v>
      </c>
      <c r="B83" s="61">
        <v>361</v>
      </c>
      <c r="C83" s="168" t="s">
        <v>98</v>
      </c>
      <c r="D83" s="162"/>
      <c r="E83" s="119">
        <v>2</v>
      </c>
      <c r="F83" s="120"/>
      <c r="G83" s="3" t="s">
        <v>84</v>
      </c>
      <c r="H83" s="3" t="s">
        <v>99</v>
      </c>
      <c r="I83" s="3" t="s">
        <v>100</v>
      </c>
    </row>
    <row r="84" spans="1:9">
      <c r="A84" s="194" t="s">
        <v>45</v>
      </c>
      <c r="B84" s="195">
        <v>101</v>
      </c>
      <c r="C84" s="168" t="s">
        <v>46</v>
      </c>
      <c r="D84" s="162"/>
      <c r="E84" s="91">
        <v>3</v>
      </c>
      <c r="F84" s="120" t="s">
        <v>47</v>
      </c>
      <c r="G84" s="3" t="s">
        <v>84</v>
      </c>
      <c r="H84" s="3" t="s">
        <v>99</v>
      </c>
      <c r="I84" s="3" t="s">
        <v>100</v>
      </c>
    </row>
    <row r="85" spans="1:9">
      <c r="A85" s="196" t="s">
        <v>20</v>
      </c>
      <c r="B85" s="197">
        <v>201</v>
      </c>
      <c r="C85" s="168" t="s">
        <v>41</v>
      </c>
      <c r="D85" s="162"/>
      <c r="E85" s="91">
        <v>2</v>
      </c>
      <c r="F85" s="122"/>
      <c r="G85" s="3" t="s">
        <v>84</v>
      </c>
      <c r="H85" s="3" t="s">
        <v>99</v>
      </c>
      <c r="I85" s="3" t="s">
        <v>100</v>
      </c>
    </row>
    <row r="86" spans="1:9">
      <c r="A86" s="60" t="s">
        <v>74</v>
      </c>
      <c r="B86" s="193">
        <v>100</v>
      </c>
      <c r="C86" s="168" t="s">
        <v>75</v>
      </c>
      <c r="D86" s="162"/>
      <c r="E86" s="91">
        <v>1</v>
      </c>
      <c r="F86" s="120"/>
      <c r="G86" s="3" t="s">
        <v>84</v>
      </c>
      <c r="H86" s="3" t="s">
        <v>99</v>
      </c>
      <c r="I86" s="3" t="s">
        <v>100</v>
      </c>
    </row>
    <row r="87" spans="1:9">
      <c r="A87" s="60" t="s">
        <v>72</v>
      </c>
      <c r="B87" s="193">
        <v>311</v>
      </c>
      <c r="C87" s="168" t="s">
        <v>76</v>
      </c>
      <c r="D87" s="162"/>
      <c r="E87" s="91">
        <v>4</v>
      </c>
      <c r="F87" s="120" t="s">
        <v>44</v>
      </c>
      <c r="G87" s="3" t="s">
        <v>84</v>
      </c>
      <c r="H87" s="3" t="s">
        <v>99</v>
      </c>
      <c r="I87" s="3" t="s">
        <v>100</v>
      </c>
    </row>
    <row r="88" spans="1:9">
      <c r="A88" s="60" t="s">
        <v>42</v>
      </c>
      <c r="B88" s="193">
        <v>104</v>
      </c>
      <c r="C88" s="168" t="s">
        <v>43</v>
      </c>
      <c r="D88" s="162"/>
      <c r="E88" s="91">
        <v>4</v>
      </c>
      <c r="F88" s="120" t="s">
        <v>44</v>
      </c>
      <c r="G88" s="3" t="s">
        <v>84</v>
      </c>
      <c r="H88" s="3" t="s">
        <v>99</v>
      </c>
      <c r="I88" s="3" t="s">
        <v>100</v>
      </c>
    </row>
    <row r="89" spans="1:9" ht="19.5" thickBot="1">
      <c r="A89" s="58"/>
      <c r="B89" s="193"/>
      <c r="C89" s="43"/>
      <c r="D89" s="95"/>
      <c r="E89" s="91"/>
      <c r="F89" s="120"/>
      <c r="G89" s="3" t="s">
        <v>84</v>
      </c>
      <c r="H89" s="3" t="s">
        <v>99</v>
      </c>
      <c r="I89" s="3" t="s">
        <v>100</v>
      </c>
    </row>
    <row r="90" spans="1:9" ht="19.5" thickBot="1">
      <c r="A90" s="386" t="s">
        <v>29</v>
      </c>
      <c r="B90" s="387"/>
      <c r="C90" s="387"/>
      <c r="D90" s="100"/>
      <c r="E90" s="101">
        <f>SUM(E82:E89)</f>
        <v>18</v>
      </c>
      <c r="F90" s="102"/>
    </row>
    <row r="91" spans="1:9" ht="19.5" thickBot="1">
      <c r="A91" s="48" t="s">
        <v>53</v>
      </c>
      <c r="B91" s="48"/>
      <c r="C91" s="49"/>
      <c r="D91" s="106"/>
      <c r="E91" s="106"/>
      <c r="F91" s="106"/>
    </row>
    <row r="92" spans="1:9">
      <c r="A92" s="378" t="s">
        <v>35</v>
      </c>
      <c r="B92" s="379"/>
      <c r="C92" s="380" t="s">
        <v>36</v>
      </c>
      <c r="D92" s="85"/>
      <c r="E92" s="382" t="s">
        <v>37</v>
      </c>
      <c r="F92" s="384" t="s">
        <v>38</v>
      </c>
    </row>
    <row r="93" spans="1:9" ht="19.5" thickBot="1">
      <c r="A93" s="35" t="s">
        <v>39</v>
      </c>
      <c r="B93" s="36" t="s">
        <v>40</v>
      </c>
      <c r="C93" s="381"/>
      <c r="D93" s="86"/>
      <c r="E93" s="383"/>
      <c r="F93" s="385"/>
    </row>
    <row r="94" spans="1:9">
      <c r="A94" s="198" t="s">
        <v>20</v>
      </c>
      <c r="B94" s="199">
        <v>202</v>
      </c>
      <c r="C94" s="38" t="s">
        <v>101</v>
      </c>
      <c r="D94" s="87"/>
      <c r="E94" s="88">
        <v>2</v>
      </c>
      <c r="F94" s="112"/>
      <c r="G94" s="3" t="s">
        <v>103</v>
      </c>
      <c r="H94" s="3" t="s">
        <v>104</v>
      </c>
      <c r="I94" s="3" t="s">
        <v>105</v>
      </c>
    </row>
    <row r="95" spans="1:9">
      <c r="A95" s="175" t="s">
        <v>57</v>
      </c>
      <c r="B95" s="53">
        <v>101</v>
      </c>
      <c r="C95" s="39" t="s">
        <v>58</v>
      </c>
      <c r="D95" s="90"/>
      <c r="E95" s="91">
        <v>2</v>
      </c>
      <c r="F95" s="92"/>
      <c r="G95" s="3" t="s">
        <v>103</v>
      </c>
      <c r="H95" s="3" t="s">
        <v>104</v>
      </c>
      <c r="I95" s="3" t="s">
        <v>105</v>
      </c>
    </row>
    <row r="96" spans="1:9" ht="25.5">
      <c r="A96" s="187" t="s">
        <v>52</v>
      </c>
      <c r="B96" s="188">
        <v>162</v>
      </c>
      <c r="C96" s="52" t="s">
        <v>130</v>
      </c>
      <c r="D96" s="158"/>
      <c r="E96" s="113">
        <v>3</v>
      </c>
      <c r="F96" s="114"/>
      <c r="G96" s="3" t="s">
        <v>103</v>
      </c>
      <c r="H96" s="3" t="s">
        <v>104</v>
      </c>
      <c r="I96" s="3" t="s">
        <v>105</v>
      </c>
    </row>
    <row r="97" spans="1:9">
      <c r="A97" s="200"/>
      <c r="B97" s="201"/>
      <c r="C97" s="55"/>
      <c r="D97" s="123"/>
      <c r="E97" s="104"/>
      <c r="F97" s="105"/>
      <c r="G97" s="3" t="s">
        <v>103</v>
      </c>
      <c r="H97" s="3" t="s">
        <v>104</v>
      </c>
      <c r="I97" s="3" t="s">
        <v>105</v>
      </c>
    </row>
    <row r="98" spans="1:9">
      <c r="A98" s="178" t="s">
        <v>21</v>
      </c>
      <c r="B98" s="179">
        <v>201</v>
      </c>
      <c r="C98" s="54" t="s">
        <v>22</v>
      </c>
      <c r="D98" s="121"/>
      <c r="E98" s="91">
        <v>2</v>
      </c>
      <c r="F98" s="92"/>
      <c r="G98" s="3" t="s">
        <v>103</v>
      </c>
      <c r="H98" s="3" t="s">
        <v>104</v>
      </c>
      <c r="I98" s="3" t="s">
        <v>105</v>
      </c>
    </row>
    <row r="99" spans="1:9">
      <c r="A99" s="41" t="s">
        <v>72</v>
      </c>
      <c r="B99" s="42">
        <v>311</v>
      </c>
      <c r="C99" s="43" t="s">
        <v>76</v>
      </c>
      <c r="D99" s="95"/>
      <c r="E99" s="91">
        <v>4</v>
      </c>
      <c r="F99" s="92" t="s">
        <v>44</v>
      </c>
      <c r="G99" s="3" t="s">
        <v>103</v>
      </c>
      <c r="H99" s="3" t="s">
        <v>104</v>
      </c>
      <c r="I99" s="3" t="s">
        <v>105</v>
      </c>
    </row>
    <row r="100" spans="1:9">
      <c r="A100" s="175" t="s">
        <v>74</v>
      </c>
      <c r="B100" s="53">
        <v>100</v>
      </c>
      <c r="C100" s="39" t="s">
        <v>75</v>
      </c>
      <c r="D100" s="90"/>
      <c r="E100" s="91">
        <v>1</v>
      </c>
      <c r="F100" s="92"/>
      <c r="G100" s="3" t="s">
        <v>103</v>
      </c>
      <c r="H100" s="3" t="s">
        <v>104</v>
      </c>
      <c r="I100" s="3" t="s">
        <v>105</v>
      </c>
    </row>
    <row r="101" spans="1:9">
      <c r="A101" s="178" t="s">
        <v>45</v>
      </c>
      <c r="B101" s="179">
        <v>102</v>
      </c>
      <c r="C101" s="54" t="s">
        <v>102</v>
      </c>
      <c r="D101" s="129"/>
      <c r="E101" s="119">
        <v>4</v>
      </c>
      <c r="F101" s="92" t="s">
        <v>44</v>
      </c>
      <c r="G101" s="3" t="s">
        <v>103</v>
      </c>
      <c r="H101" s="3" t="s">
        <v>104</v>
      </c>
      <c r="I101" s="3" t="s">
        <v>105</v>
      </c>
    </row>
    <row r="102" spans="1:9">
      <c r="A102" s="41"/>
      <c r="B102" s="42"/>
      <c r="C102" s="43"/>
      <c r="D102" s="95"/>
      <c r="E102" s="90"/>
      <c r="F102" s="96"/>
    </row>
    <row r="103" spans="1:9" ht="19.5" thickBot="1">
      <c r="A103" s="180"/>
      <c r="B103" s="181"/>
      <c r="C103" s="50"/>
      <c r="D103" s="107"/>
      <c r="E103" s="108"/>
      <c r="F103" s="109"/>
    </row>
    <row r="104" spans="1:9" ht="19.5" thickBot="1">
      <c r="A104" s="386" t="s">
        <v>29</v>
      </c>
      <c r="B104" s="387"/>
      <c r="C104" s="387"/>
      <c r="D104" s="100"/>
      <c r="E104" s="101">
        <f>SUM(E94:E103)</f>
        <v>18</v>
      </c>
      <c r="F104" s="102"/>
    </row>
    <row r="105" spans="1:9" ht="19.5" thickBot="1">
      <c r="A105" s="48" t="s">
        <v>53</v>
      </c>
      <c r="B105" s="48"/>
      <c r="C105" s="49"/>
      <c r="D105" s="106"/>
      <c r="E105" s="106"/>
      <c r="F105" s="106"/>
    </row>
    <row r="106" spans="1:9">
      <c r="A106" s="378" t="s">
        <v>35</v>
      </c>
      <c r="B106" s="379"/>
      <c r="C106" s="380" t="s">
        <v>36</v>
      </c>
      <c r="D106" s="85"/>
      <c r="E106" s="382" t="s">
        <v>37</v>
      </c>
      <c r="F106" s="384" t="s">
        <v>38</v>
      </c>
    </row>
    <row r="107" spans="1:9" ht="19.5" thickBot="1">
      <c r="A107" s="35" t="s">
        <v>39</v>
      </c>
      <c r="B107" s="36" t="s">
        <v>40</v>
      </c>
      <c r="C107" s="381"/>
      <c r="D107" s="86"/>
      <c r="E107" s="383"/>
      <c r="F107" s="385"/>
    </row>
    <row r="108" spans="1:9">
      <c r="A108" s="202" t="s">
        <v>20</v>
      </c>
      <c r="B108" s="203">
        <v>202</v>
      </c>
      <c r="C108" s="38" t="s">
        <v>101</v>
      </c>
      <c r="D108" s="87"/>
      <c r="E108" s="88">
        <v>2</v>
      </c>
      <c r="F108" s="112"/>
      <c r="G108" s="3" t="s">
        <v>103</v>
      </c>
      <c r="H108" s="3" t="s">
        <v>95</v>
      </c>
      <c r="I108" s="3" t="s">
        <v>111</v>
      </c>
    </row>
    <row r="109" spans="1:9">
      <c r="A109" s="204" t="s">
        <v>52</v>
      </c>
      <c r="B109" s="205">
        <v>162</v>
      </c>
      <c r="C109" s="56" t="s">
        <v>106</v>
      </c>
      <c r="D109" s="159"/>
      <c r="E109" s="124">
        <v>3</v>
      </c>
      <c r="F109" s="125"/>
      <c r="G109" s="3" t="s">
        <v>103</v>
      </c>
      <c r="H109" s="3" t="s">
        <v>95</v>
      </c>
      <c r="I109" s="3" t="s">
        <v>111</v>
      </c>
    </row>
    <row r="110" spans="1:9">
      <c r="A110" s="196" t="s">
        <v>42</v>
      </c>
      <c r="B110" s="197">
        <v>102</v>
      </c>
      <c r="C110" s="54" t="s">
        <v>61</v>
      </c>
      <c r="D110" s="121"/>
      <c r="E110" s="91">
        <v>2</v>
      </c>
      <c r="F110" s="128"/>
      <c r="G110" s="3" t="s">
        <v>103</v>
      </c>
      <c r="H110" s="3" t="s">
        <v>95</v>
      </c>
      <c r="I110" s="3" t="s">
        <v>111</v>
      </c>
    </row>
    <row r="111" spans="1:9">
      <c r="A111" s="196" t="s">
        <v>107</v>
      </c>
      <c r="B111" s="206">
        <v>251</v>
      </c>
      <c r="C111" s="54" t="s">
        <v>108</v>
      </c>
      <c r="D111" s="121"/>
      <c r="E111" s="91">
        <v>3</v>
      </c>
      <c r="F111" s="94"/>
      <c r="G111" s="3" t="s">
        <v>103</v>
      </c>
      <c r="H111" s="3" t="s">
        <v>95</v>
      </c>
      <c r="I111" s="3" t="s">
        <v>111</v>
      </c>
    </row>
    <row r="112" spans="1:9">
      <c r="A112" s="60" t="s">
        <v>64</v>
      </c>
      <c r="B112" s="61">
        <v>271</v>
      </c>
      <c r="C112" s="39" t="s">
        <v>65</v>
      </c>
      <c r="D112" s="90"/>
      <c r="E112" s="91">
        <v>2</v>
      </c>
      <c r="F112" s="92"/>
      <c r="G112" s="3" t="s">
        <v>103</v>
      </c>
      <c r="H112" s="3" t="s">
        <v>95</v>
      </c>
      <c r="I112" s="3" t="s">
        <v>111</v>
      </c>
    </row>
    <row r="113" spans="1:9">
      <c r="A113" s="60" t="s">
        <v>66</v>
      </c>
      <c r="B113" s="61">
        <v>303</v>
      </c>
      <c r="C113" s="43" t="s">
        <v>109</v>
      </c>
      <c r="D113" s="95"/>
      <c r="E113" s="91">
        <v>3</v>
      </c>
      <c r="F113" s="96"/>
      <c r="G113" s="3" t="s">
        <v>103</v>
      </c>
      <c r="H113" s="3" t="s">
        <v>95</v>
      </c>
      <c r="I113" s="3" t="s">
        <v>111</v>
      </c>
    </row>
    <row r="114" spans="1:9">
      <c r="A114" s="196" t="s">
        <v>52</v>
      </c>
      <c r="B114" s="197">
        <v>100</v>
      </c>
      <c r="C114" s="57" t="s">
        <v>110</v>
      </c>
      <c r="D114" s="149"/>
      <c r="E114" s="130">
        <v>2</v>
      </c>
      <c r="F114" s="122"/>
      <c r="G114" s="3" t="s">
        <v>103</v>
      </c>
      <c r="H114" s="3" t="s">
        <v>95</v>
      </c>
      <c r="I114" s="3" t="s">
        <v>111</v>
      </c>
    </row>
    <row r="115" spans="1:9" ht="19.5" thickBot="1">
      <c r="A115" s="58"/>
      <c r="B115" s="59"/>
      <c r="C115" s="46"/>
      <c r="D115" s="97"/>
      <c r="E115" s="98"/>
      <c r="F115" s="99"/>
    </row>
    <row r="116" spans="1:9" ht="19.5" thickBot="1">
      <c r="A116" s="386" t="s">
        <v>29</v>
      </c>
      <c r="B116" s="387"/>
      <c r="C116" s="387"/>
      <c r="D116" s="100"/>
      <c r="E116" s="101">
        <f>SUM(E108:E115)</f>
        <v>17</v>
      </c>
      <c r="F116" s="102"/>
    </row>
    <row r="117" spans="1:9" ht="19.5" thickBot="1">
      <c r="A117" s="48" t="s">
        <v>53</v>
      </c>
      <c r="B117" s="48"/>
      <c r="C117" s="49"/>
      <c r="D117" s="106"/>
      <c r="E117" s="106"/>
      <c r="F117" s="106"/>
    </row>
    <row r="118" spans="1:9">
      <c r="A118" s="378" t="s">
        <v>35</v>
      </c>
      <c r="B118" s="379"/>
      <c r="C118" s="380" t="s">
        <v>36</v>
      </c>
      <c r="D118" s="85"/>
      <c r="E118" s="382" t="s">
        <v>37</v>
      </c>
      <c r="F118" s="384" t="s">
        <v>38</v>
      </c>
    </row>
    <row r="119" spans="1:9" ht="19.5" thickBot="1">
      <c r="A119" s="35" t="s">
        <v>39</v>
      </c>
      <c r="B119" s="36" t="s">
        <v>40</v>
      </c>
      <c r="C119" s="381"/>
      <c r="D119" s="86"/>
      <c r="E119" s="383"/>
      <c r="F119" s="385"/>
    </row>
    <row r="120" spans="1:9">
      <c r="A120" s="207" t="s">
        <v>20</v>
      </c>
      <c r="B120" s="208">
        <v>202</v>
      </c>
      <c r="C120" s="38" t="s">
        <v>101</v>
      </c>
      <c r="D120" s="87"/>
      <c r="E120" s="88">
        <v>2</v>
      </c>
      <c r="F120" s="89"/>
      <c r="G120" s="3" t="s">
        <v>103</v>
      </c>
      <c r="H120" s="3" t="s">
        <v>115</v>
      </c>
      <c r="I120" s="3" t="s">
        <v>116</v>
      </c>
    </row>
    <row r="121" spans="1:9">
      <c r="A121" s="194" t="s">
        <v>57</v>
      </c>
      <c r="B121" s="209">
        <v>102</v>
      </c>
      <c r="C121" s="39" t="s">
        <v>80</v>
      </c>
      <c r="D121" s="90"/>
      <c r="E121" s="91">
        <v>2</v>
      </c>
      <c r="F121" s="92"/>
      <c r="G121" s="3" t="s">
        <v>103</v>
      </c>
      <c r="H121" s="3" t="s">
        <v>115</v>
      </c>
      <c r="I121" s="3" t="s">
        <v>116</v>
      </c>
    </row>
    <row r="122" spans="1:9">
      <c r="A122" s="194" t="s">
        <v>42</v>
      </c>
      <c r="B122" s="209">
        <v>203</v>
      </c>
      <c r="C122" s="39" t="s">
        <v>51</v>
      </c>
      <c r="D122" s="90"/>
      <c r="E122" s="91">
        <v>3</v>
      </c>
      <c r="F122" s="92"/>
      <c r="G122" s="3" t="s">
        <v>103</v>
      </c>
      <c r="H122" s="3" t="s">
        <v>115</v>
      </c>
      <c r="I122" s="3" t="s">
        <v>116</v>
      </c>
    </row>
    <row r="123" spans="1:9">
      <c r="A123" s="194" t="s">
        <v>45</v>
      </c>
      <c r="B123" s="209">
        <v>102</v>
      </c>
      <c r="C123" s="39" t="s">
        <v>102</v>
      </c>
      <c r="D123" s="90"/>
      <c r="E123" s="91">
        <v>4</v>
      </c>
      <c r="F123" s="92" t="s">
        <v>44</v>
      </c>
      <c r="G123" s="3" t="s">
        <v>103</v>
      </c>
      <c r="H123" s="3" t="s">
        <v>115</v>
      </c>
      <c r="I123" s="3" t="s">
        <v>116</v>
      </c>
    </row>
    <row r="124" spans="1:9">
      <c r="A124" s="194" t="s">
        <v>25</v>
      </c>
      <c r="B124" s="209">
        <v>212</v>
      </c>
      <c r="C124" s="39" t="s">
        <v>112</v>
      </c>
      <c r="D124" s="90"/>
      <c r="E124" s="91">
        <v>2</v>
      </c>
      <c r="F124" s="92"/>
      <c r="G124" s="3" t="s">
        <v>103</v>
      </c>
      <c r="H124" s="3" t="s">
        <v>115</v>
      </c>
      <c r="I124" s="3" t="s">
        <v>116</v>
      </c>
    </row>
    <row r="125" spans="1:9">
      <c r="A125" s="194" t="s">
        <v>113</v>
      </c>
      <c r="B125" s="209">
        <v>291</v>
      </c>
      <c r="C125" s="39" t="s">
        <v>114</v>
      </c>
      <c r="D125" s="90"/>
      <c r="E125" s="91">
        <v>3</v>
      </c>
      <c r="F125" s="92" t="s">
        <v>47</v>
      </c>
      <c r="G125" s="3" t="s">
        <v>103</v>
      </c>
      <c r="H125" s="3" t="s">
        <v>115</v>
      </c>
      <c r="I125" s="3" t="s">
        <v>116</v>
      </c>
    </row>
    <row r="126" spans="1:9">
      <c r="A126" s="196" t="s">
        <v>21</v>
      </c>
      <c r="B126" s="197">
        <v>201</v>
      </c>
      <c r="C126" s="54" t="s">
        <v>22</v>
      </c>
      <c r="D126" s="121"/>
      <c r="E126" s="91">
        <v>2</v>
      </c>
      <c r="F126" s="92"/>
      <c r="G126" s="3" t="s">
        <v>103</v>
      </c>
      <c r="H126" s="3" t="s">
        <v>115</v>
      </c>
      <c r="I126" s="3" t="s">
        <v>116</v>
      </c>
    </row>
    <row r="127" spans="1:9">
      <c r="A127" s="196"/>
      <c r="B127" s="197"/>
      <c r="C127" s="54"/>
      <c r="D127" s="121"/>
      <c r="E127" s="91"/>
      <c r="F127" s="92"/>
    </row>
    <row r="128" spans="1:9">
      <c r="A128" s="60"/>
      <c r="B128" s="61"/>
      <c r="C128" s="43"/>
      <c r="D128" s="95"/>
      <c r="E128" s="90"/>
      <c r="F128" s="96"/>
    </row>
    <row r="129" spans="1:9" ht="19.5" thickBot="1">
      <c r="A129" s="58"/>
      <c r="B129" s="59"/>
      <c r="C129" s="46"/>
      <c r="D129" s="97"/>
      <c r="E129" s="98"/>
      <c r="F129" s="99"/>
    </row>
    <row r="130" spans="1:9" ht="19.5" thickBot="1">
      <c r="A130" s="386" t="s">
        <v>29</v>
      </c>
      <c r="B130" s="387"/>
      <c r="C130" s="387"/>
      <c r="D130" s="100"/>
      <c r="E130" s="101">
        <f>SUM(E120:E129)</f>
        <v>18</v>
      </c>
      <c r="F130" s="102"/>
    </row>
    <row r="131" spans="1:9">
      <c r="A131" s="378" t="s">
        <v>35</v>
      </c>
      <c r="B131" s="379"/>
      <c r="C131" s="380" t="s">
        <v>36</v>
      </c>
      <c r="D131" s="85"/>
      <c r="E131" s="382" t="s">
        <v>37</v>
      </c>
      <c r="F131" s="384" t="s">
        <v>38</v>
      </c>
    </row>
    <row r="132" spans="1:9" ht="19.5" thickBot="1">
      <c r="A132" s="35" t="s">
        <v>39</v>
      </c>
      <c r="B132" s="36" t="s">
        <v>40</v>
      </c>
      <c r="C132" s="381"/>
      <c r="D132" s="86"/>
      <c r="E132" s="383"/>
      <c r="F132" s="385"/>
    </row>
    <row r="133" spans="1:9">
      <c r="A133" s="207" t="s">
        <v>20</v>
      </c>
      <c r="B133" s="208">
        <v>202</v>
      </c>
      <c r="C133" s="38" t="s">
        <v>101</v>
      </c>
      <c r="D133" s="87"/>
      <c r="E133" s="131">
        <v>2</v>
      </c>
      <c r="F133" s="89"/>
      <c r="G133" s="3" t="s">
        <v>103</v>
      </c>
      <c r="H133" s="3" t="s">
        <v>117</v>
      </c>
      <c r="I133" s="3" t="s">
        <v>118</v>
      </c>
    </row>
    <row r="134" spans="1:9">
      <c r="A134" s="194" t="s">
        <v>57</v>
      </c>
      <c r="B134" s="209">
        <v>102</v>
      </c>
      <c r="C134" s="39" t="s">
        <v>80</v>
      </c>
      <c r="D134" s="90"/>
      <c r="E134" s="91">
        <v>2</v>
      </c>
      <c r="F134" s="92"/>
      <c r="G134" s="3" t="s">
        <v>103</v>
      </c>
      <c r="H134" s="3" t="s">
        <v>117</v>
      </c>
      <c r="I134" s="3" t="s">
        <v>118</v>
      </c>
    </row>
    <row r="135" spans="1:9">
      <c r="A135" s="194" t="s">
        <v>42</v>
      </c>
      <c r="B135" s="209">
        <v>203</v>
      </c>
      <c r="C135" s="39" t="s">
        <v>51</v>
      </c>
      <c r="D135" s="90"/>
      <c r="E135" s="91">
        <v>3</v>
      </c>
      <c r="F135" s="92"/>
      <c r="G135" s="3" t="s">
        <v>103</v>
      </c>
      <c r="H135" s="3" t="s">
        <v>117</v>
      </c>
      <c r="I135" s="3" t="s">
        <v>118</v>
      </c>
    </row>
    <row r="136" spans="1:9">
      <c r="A136" s="194" t="s">
        <v>45</v>
      </c>
      <c r="B136" s="209">
        <v>102</v>
      </c>
      <c r="C136" s="39" t="s">
        <v>102</v>
      </c>
      <c r="D136" s="90"/>
      <c r="E136" s="91">
        <v>4</v>
      </c>
      <c r="F136" s="92" t="s">
        <v>44</v>
      </c>
      <c r="G136" s="3" t="s">
        <v>103</v>
      </c>
      <c r="H136" s="3" t="s">
        <v>117</v>
      </c>
      <c r="I136" s="3" t="s">
        <v>118</v>
      </c>
    </row>
    <row r="137" spans="1:9">
      <c r="A137" s="196" t="s">
        <v>21</v>
      </c>
      <c r="B137" s="197">
        <v>201</v>
      </c>
      <c r="C137" s="54" t="s">
        <v>22</v>
      </c>
      <c r="D137" s="121"/>
      <c r="E137" s="91">
        <v>2</v>
      </c>
      <c r="F137" s="92"/>
      <c r="G137" s="3" t="s">
        <v>103</v>
      </c>
      <c r="H137" s="3" t="s">
        <v>117</v>
      </c>
      <c r="I137" s="3" t="s">
        <v>118</v>
      </c>
    </row>
    <row r="138" spans="1:9">
      <c r="A138" s="196" t="s">
        <v>25</v>
      </c>
      <c r="B138" s="206">
        <v>212</v>
      </c>
      <c r="C138" s="54" t="s">
        <v>112</v>
      </c>
      <c r="D138" s="121"/>
      <c r="E138" s="91">
        <v>2</v>
      </c>
      <c r="F138" s="92"/>
      <c r="G138" s="3" t="s">
        <v>103</v>
      </c>
      <c r="H138" s="3" t="s">
        <v>117</v>
      </c>
      <c r="I138" s="3" t="s">
        <v>118</v>
      </c>
    </row>
    <row r="139" spans="1:9">
      <c r="A139" s="196" t="s">
        <v>113</v>
      </c>
      <c r="B139" s="206">
        <v>291</v>
      </c>
      <c r="C139" s="54" t="s">
        <v>114</v>
      </c>
      <c r="D139" s="121"/>
      <c r="E139" s="91">
        <v>3</v>
      </c>
      <c r="F139" s="92" t="s">
        <v>47</v>
      </c>
      <c r="G139" s="3" t="s">
        <v>103</v>
      </c>
      <c r="H139" s="3" t="s">
        <v>117</v>
      </c>
      <c r="I139" s="3" t="s">
        <v>118</v>
      </c>
    </row>
    <row r="140" spans="1:9">
      <c r="A140" s="196"/>
      <c r="B140" s="206"/>
      <c r="C140" s="54"/>
      <c r="D140" s="121"/>
      <c r="E140" s="91"/>
      <c r="F140" s="92"/>
    </row>
    <row r="141" spans="1:9">
      <c r="A141" s="60"/>
      <c r="B141" s="61"/>
      <c r="C141" s="43"/>
      <c r="D141" s="95"/>
      <c r="E141" s="91"/>
      <c r="F141" s="92"/>
    </row>
    <row r="142" spans="1:9" ht="19.5" thickBot="1">
      <c r="A142" s="58"/>
      <c r="B142" s="59"/>
      <c r="C142" s="46"/>
      <c r="D142" s="97"/>
      <c r="E142" s="98"/>
      <c r="F142" s="99"/>
    </row>
    <row r="143" spans="1:9" ht="19.5" thickBot="1">
      <c r="A143" s="386" t="s">
        <v>29</v>
      </c>
      <c r="B143" s="387"/>
      <c r="C143" s="387"/>
      <c r="D143" s="100"/>
      <c r="E143" s="101">
        <f>SUM(E133:E142)</f>
        <v>18</v>
      </c>
      <c r="F143" s="102"/>
    </row>
    <row r="144" spans="1:9" ht="19.5" thickBot="1">
      <c r="A144" s="210" t="s">
        <v>53</v>
      </c>
      <c r="B144" s="211"/>
    </row>
    <row r="145" spans="1:9">
      <c r="A145" s="388" t="s">
        <v>35</v>
      </c>
      <c r="B145" s="389"/>
      <c r="C145" s="390" t="s">
        <v>36</v>
      </c>
      <c r="D145" s="132"/>
      <c r="E145" s="392" t="s">
        <v>37</v>
      </c>
      <c r="F145" s="394" t="s">
        <v>38</v>
      </c>
    </row>
    <row r="146" spans="1:9" ht="19.5" thickBot="1">
      <c r="A146" s="62" t="s">
        <v>39</v>
      </c>
      <c r="B146" s="63" t="s">
        <v>40</v>
      </c>
      <c r="C146" s="391"/>
      <c r="D146" s="133"/>
      <c r="E146" s="393"/>
      <c r="F146" s="395"/>
    </row>
    <row r="147" spans="1:9">
      <c r="A147" s="212" t="s">
        <v>20</v>
      </c>
      <c r="B147" s="213">
        <v>202</v>
      </c>
      <c r="C147" s="64" t="s">
        <v>119</v>
      </c>
      <c r="D147" s="134"/>
      <c r="E147" s="135">
        <v>2</v>
      </c>
      <c r="F147" s="136"/>
      <c r="G147" s="3" t="s">
        <v>103</v>
      </c>
      <c r="H147" s="3" t="s">
        <v>122</v>
      </c>
      <c r="I147" s="3" t="s">
        <v>123</v>
      </c>
    </row>
    <row r="148" spans="1:9">
      <c r="A148" s="66" t="s">
        <v>57</v>
      </c>
      <c r="B148" s="214">
        <v>101</v>
      </c>
      <c r="C148" s="65" t="s">
        <v>58</v>
      </c>
      <c r="D148" s="137"/>
      <c r="E148" s="138">
        <v>2</v>
      </c>
      <c r="F148" s="139"/>
      <c r="G148" s="3" t="s">
        <v>103</v>
      </c>
      <c r="H148" s="3" t="s">
        <v>122</v>
      </c>
      <c r="I148" s="3" t="s">
        <v>123</v>
      </c>
    </row>
    <row r="149" spans="1:9">
      <c r="A149" s="66" t="s">
        <v>52</v>
      </c>
      <c r="B149" s="214">
        <v>100</v>
      </c>
      <c r="C149" s="65" t="s">
        <v>110</v>
      </c>
      <c r="D149" s="137"/>
      <c r="E149" s="138">
        <v>2</v>
      </c>
      <c r="F149" s="140"/>
      <c r="G149" s="3" t="s">
        <v>103</v>
      </c>
      <c r="H149" s="3" t="s">
        <v>122</v>
      </c>
      <c r="I149" s="3" t="s">
        <v>123</v>
      </c>
    </row>
    <row r="150" spans="1:9">
      <c r="A150" s="66" t="s">
        <v>52</v>
      </c>
      <c r="B150" s="67">
        <v>162</v>
      </c>
      <c r="C150" s="65" t="s">
        <v>120</v>
      </c>
      <c r="D150" s="160"/>
      <c r="E150" s="141">
        <v>3</v>
      </c>
      <c r="F150" s="142"/>
      <c r="G150" s="3" t="s">
        <v>103</v>
      </c>
      <c r="H150" s="3" t="s">
        <v>122</v>
      </c>
      <c r="I150" s="3" t="s">
        <v>123</v>
      </c>
    </row>
    <row r="151" spans="1:9">
      <c r="A151" s="66" t="s">
        <v>64</v>
      </c>
      <c r="B151" s="214">
        <v>271</v>
      </c>
      <c r="C151" s="65" t="s">
        <v>65</v>
      </c>
      <c r="D151" s="137"/>
      <c r="E151" s="138">
        <v>2</v>
      </c>
      <c r="F151" s="140"/>
      <c r="G151" s="3" t="s">
        <v>103</v>
      </c>
      <c r="H151" s="3" t="s">
        <v>122</v>
      </c>
      <c r="I151" s="3" t="s">
        <v>123</v>
      </c>
    </row>
    <row r="152" spans="1:9">
      <c r="A152" s="66" t="s">
        <v>42</v>
      </c>
      <c r="B152" s="214">
        <v>102</v>
      </c>
      <c r="C152" s="65" t="s">
        <v>61</v>
      </c>
      <c r="D152" s="137"/>
      <c r="E152" s="138">
        <v>2</v>
      </c>
      <c r="F152" s="140"/>
      <c r="G152" s="3" t="s">
        <v>103</v>
      </c>
      <c r="H152" s="3" t="s">
        <v>122</v>
      </c>
      <c r="I152" s="3" t="s">
        <v>123</v>
      </c>
    </row>
    <row r="153" spans="1:9">
      <c r="A153" s="66" t="s">
        <v>107</v>
      </c>
      <c r="B153" s="214">
        <v>251</v>
      </c>
      <c r="C153" s="65" t="s">
        <v>108</v>
      </c>
      <c r="D153" s="137"/>
      <c r="E153" s="138">
        <v>3</v>
      </c>
      <c r="F153" s="139"/>
      <c r="G153" s="3" t="s">
        <v>103</v>
      </c>
      <c r="H153" s="3" t="s">
        <v>122</v>
      </c>
      <c r="I153" s="3" t="s">
        <v>123</v>
      </c>
    </row>
    <row r="154" spans="1:9">
      <c r="A154" s="66" t="s">
        <v>62</v>
      </c>
      <c r="B154" s="214">
        <v>251</v>
      </c>
      <c r="C154" s="65" t="s">
        <v>121</v>
      </c>
      <c r="D154" s="137"/>
      <c r="E154" s="138">
        <v>2</v>
      </c>
      <c r="F154" s="139"/>
      <c r="G154" s="3" t="s">
        <v>103</v>
      </c>
      <c r="H154" s="3" t="s">
        <v>122</v>
      </c>
      <c r="I154" s="3" t="s">
        <v>123</v>
      </c>
    </row>
    <row r="155" spans="1:9">
      <c r="A155" s="66"/>
      <c r="B155" s="67"/>
      <c r="C155" s="65"/>
      <c r="D155" s="137"/>
      <c r="E155" s="137"/>
      <c r="F155" s="143"/>
    </row>
    <row r="156" spans="1:9" ht="19.5" thickBot="1">
      <c r="A156" s="68"/>
      <c r="B156" s="69"/>
      <c r="C156" s="70"/>
      <c r="D156" s="144"/>
      <c r="E156" s="144"/>
      <c r="F156" s="145"/>
    </row>
    <row r="157" spans="1:9" ht="19.5" thickBot="1">
      <c r="A157" s="376" t="s">
        <v>29</v>
      </c>
      <c r="B157" s="377"/>
      <c r="C157" s="377"/>
      <c r="D157" s="146"/>
      <c r="E157" s="147">
        <f>SUM(E147:E156)</f>
        <v>18</v>
      </c>
      <c r="F157" s="148"/>
    </row>
  </sheetData>
  <mergeCells count="55">
    <mergeCell ref="A3:B3"/>
    <mergeCell ref="F29:F30"/>
    <mergeCell ref="E16:E17"/>
    <mergeCell ref="F16:F17"/>
    <mergeCell ref="E3:E4"/>
    <mergeCell ref="F3:F4"/>
    <mergeCell ref="C3:D4"/>
    <mergeCell ref="A28:C28"/>
    <mergeCell ref="A15:C15"/>
    <mergeCell ref="A16:B16"/>
    <mergeCell ref="E43:E44"/>
    <mergeCell ref="C29:C30"/>
    <mergeCell ref="E29:E30"/>
    <mergeCell ref="F43:F44"/>
    <mergeCell ref="C16:C17"/>
    <mergeCell ref="A41:C41"/>
    <mergeCell ref="A43:B43"/>
    <mergeCell ref="C43:C44"/>
    <mergeCell ref="A29:B29"/>
    <mergeCell ref="A55:C55"/>
    <mergeCell ref="A67:B67"/>
    <mergeCell ref="C67:C68"/>
    <mergeCell ref="E67:E68"/>
    <mergeCell ref="F67:F68"/>
    <mergeCell ref="C80:C81"/>
    <mergeCell ref="E80:E81"/>
    <mergeCell ref="A79:C79"/>
    <mergeCell ref="A80:B80"/>
    <mergeCell ref="F131:F132"/>
    <mergeCell ref="F106:F107"/>
    <mergeCell ref="A116:C116"/>
    <mergeCell ref="C131:C132"/>
    <mergeCell ref="E131:E132"/>
    <mergeCell ref="F80:F81"/>
    <mergeCell ref="A90:C90"/>
    <mergeCell ref="A92:B92"/>
    <mergeCell ref="C92:C93"/>
    <mergeCell ref="F92:F93"/>
    <mergeCell ref="F145:F146"/>
    <mergeCell ref="E92:E93"/>
    <mergeCell ref="A104:C104"/>
    <mergeCell ref="A106:B106"/>
    <mergeCell ref="C106:C107"/>
    <mergeCell ref="E106:E107"/>
    <mergeCell ref="A157:C157"/>
    <mergeCell ref="A118:B118"/>
    <mergeCell ref="C118:C119"/>
    <mergeCell ref="E118:E119"/>
    <mergeCell ref="F118:F119"/>
    <mergeCell ref="A143:C143"/>
    <mergeCell ref="A130:C130"/>
    <mergeCell ref="A131:B131"/>
    <mergeCell ref="A145:B145"/>
    <mergeCell ref="C145:C146"/>
    <mergeCell ref="E145:E146"/>
  </mergeCells>
  <phoneticPr fontId="5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L90"/>
  <sheetViews>
    <sheetView zoomScale="84" zoomScaleNormal="84" workbookViewId="0">
      <pane ySplit="1" topLeftCell="A37" activePane="bottomLeft" state="frozen"/>
      <selection activeCell="C1" sqref="C1"/>
      <selection pane="bottomLeft" activeCell="A48" sqref="A48:IV50"/>
    </sheetView>
  </sheetViews>
  <sheetFormatPr defaultRowHeight="18.75"/>
  <cols>
    <col min="2" max="2" width="9.7109375" style="155" customWidth="1"/>
    <col min="3" max="3" width="14.5703125" style="155" customWidth="1"/>
    <col min="4" max="4" width="39.5703125" style="3" customWidth="1"/>
    <col min="5" max="5" width="7.28515625" style="155" customWidth="1"/>
    <col min="6" max="6" width="8.42578125" style="3" customWidth="1"/>
    <col min="7" max="7" width="31.7109375" style="3" customWidth="1"/>
    <col min="8" max="8" width="9.28515625" style="3" customWidth="1"/>
    <col min="9" max="9" width="5.85546875" style="3" customWidth="1"/>
    <col min="10" max="10" width="7.28515625" style="3" customWidth="1"/>
    <col min="11" max="11" width="6.140625" customWidth="1"/>
    <col min="12" max="12" width="4.42578125" customWidth="1"/>
  </cols>
  <sheetData>
    <row r="1" spans="1:12" ht="42" customHeight="1">
      <c r="B1" s="154" t="s">
        <v>16</v>
      </c>
      <c r="C1" s="154" t="s">
        <v>17</v>
      </c>
      <c r="D1" s="152" t="s">
        <v>18</v>
      </c>
      <c r="E1" s="152" t="s">
        <v>19</v>
      </c>
      <c r="F1" s="153" t="s">
        <v>30</v>
      </c>
      <c r="G1" s="150" t="s">
        <v>31</v>
      </c>
      <c r="H1" s="150" t="s">
        <v>32</v>
      </c>
      <c r="I1" s="150" t="s">
        <v>33</v>
      </c>
      <c r="J1" s="151" t="s">
        <v>34</v>
      </c>
      <c r="L1" s="253" t="s">
        <v>136</v>
      </c>
    </row>
    <row r="2" spans="1:12">
      <c r="B2" s="155" t="s">
        <v>66</v>
      </c>
      <c r="C2" s="155">
        <v>301</v>
      </c>
      <c r="D2" s="3" t="s">
        <v>67</v>
      </c>
      <c r="E2" s="155">
        <v>2</v>
      </c>
      <c r="F2" s="3" t="s">
        <v>71</v>
      </c>
      <c r="G2" s="3" t="s">
        <v>68</v>
      </c>
      <c r="H2" s="3" t="s">
        <v>54</v>
      </c>
      <c r="J2" s="3">
        <v>41</v>
      </c>
    </row>
    <row r="3" spans="1:12">
      <c r="B3" s="155" t="s">
        <v>66</v>
      </c>
      <c r="C3" s="155">
        <v>303</v>
      </c>
      <c r="D3" s="3" t="s">
        <v>109</v>
      </c>
      <c r="E3" s="155">
        <v>3</v>
      </c>
      <c r="F3" s="3" t="s">
        <v>111</v>
      </c>
      <c r="G3" s="3" t="s">
        <v>95</v>
      </c>
      <c r="H3" s="3" t="s">
        <v>103</v>
      </c>
      <c r="J3" s="3">
        <v>71</v>
      </c>
    </row>
    <row r="4" spans="1:12" s="245" customFormat="1">
      <c r="A4" s="245">
        <v>1</v>
      </c>
      <c r="B4" s="246" t="s">
        <v>48</v>
      </c>
      <c r="C4" s="246">
        <v>100</v>
      </c>
      <c r="D4" s="233" t="s">
        <v>49</v>
      </c>
      <c r="E4" s="246">
        <v>1</v>
      </c>
      <c r="F4" s="233" t="s">
        <v>69</v>
      </c>
      <c r="G4" s="233" t="s">
        <v>55</v>
      </c>
      <c r="H4" s="233" t="s">
        <v>54</v>
      </c>
      <c r="I4" s="233"/>
      <c r="J4" s="233">
        <v>20</v>
      </c>
    </row>
    <row r="5" spans="1:12" s="245" customFormat="1">
      <c r="A5" s="245">
        <v>2</v>
      </c>
      <c r="B5" s="246" t="s">
        <v>48</v>
      </c>
      <c r="C5" s="246">
        <v>100</v>
      </c>
      <c r="D5" s="233" t="s">
        <v>49</v>
      </c>
      <c r="E5" s="246">
        <v>1</v>
      </c>
      <c r="F5" s="233" t="s">
        <v>70</v>
      </c>
      <c r="G5" s="233" t="s">
        <v>56</v>
      </c>
      <c r="H5" s="233" t="s">
        <v>54</v>
      </c>
      <c r="I5" s="233"/>
      <c r="J5" s="233">
        <v>32</v>
      </c>
      <c r="K5" s="251">
        <f>SUM(J4:J6)</f>
        <v>81</v>
      </c>
      <c r="L5" s="245">
        <v>1</v>
      </c>
    </row>
    <row r="6" spans="1:12" s="245" customFormat="1">
      <c r="A6" s="245">
        <v>3</v>
      </c>
      <c r="B6" s="246" t="s">
        <v>48</v>
      </c>
      <c r="C6" s="246">
        <v>100</v>
      </c>
      <c r="D6" s="233" t="s">
        <v>81</v>
      </c>
      <c r="E6" s="246">
        <v>1</v>
      </c>
      <c r="F6" s="233" t="s">
        <v>86</v>
      </c>
      <c r="G6" s="233" t="s">
        <v>85</v>
      </c>
      <c r="H6" s="233" t="s">
        <v>84</v>
      </c>
      <c r="I6" s="233"/>
      <c r="J6" s="233">
        <v>29</v>
      </c>
    </row>
    <row r="7" spans="1:12">
      <c r="A7">
        <v>4</v>
      </c>
      <c r="B7" s="155" t="s">
        <v>27</v>
      </c>
      <c r="C7" s="155">
        <v>260</v>
      </c>
      <c r="D7" s="3" t="s">
        <v>79</v>
      </c>
      <c r="E7" s="155">
        <v>3</v>
      </c>
      <c r="F7" s="3" t="s">
        <v>86</v>
      </c>
      <c r="G7" s="3" t="s">
        <v>85</v>
      </c>
      <c r="H7" s="3" t="s">
        <v>84</v>
      </c>
      <c r="J7" s="3">
        <v>29</v>
      </c>
    </row>
    <row r="8" spans="1:12">
      <c r="A8">
        <v>5</v>
      </c>
      <c r="B8" s="155" t="s">
        <v>57</v>
      </c>
      <c r="C8" s="155">
        <v>101</v>
      </c>
      <c r="D8" s="3" t="s">
        <v>58</v>
      </c>
      <c r="E8" s="155">
        <v>2</v>
      </c>
      <c r="F8" s="3" t="s">
        <v>71</v>
      </c>
      <c r="G8" s="3" t="s">
        <v>68</v>
      </c>
      <c r="H8" s="3" t="s">
        <v>54</v>
      </c>
      <c r="J8" s="3">
        <v>41</v>
      </c>
    </row>
    <row r="9" spans="1:12">
      <c r="A9">
        <v>6</v>
      </c>
      <c r="B9" s="155" t="s">
        <v>57</v>
      </c>
      <c r="C9" s="155">
        <v>101</v>
      </c>
      <c r="D9" s="3" t="s">
        <v>58</v>
      </c>
      <c r="E9" s="155">
        <v>2</v>
      </c>
      <c r="F9" s="3" t="s">
        <v>78</v>
      </c>
      <c r="G9" s="3" t="s">
        <v>77</v>
      </c>
      <c r="H9" s="3" t="s">
        <v>54</v>
      </c>
    </row>
    <row r="10" spans="1:12">
      <c r="A10">
        <v>7</v>
      </c>
      <c r="B10" s="155" t="s">
        <v>57</v>
      </c>
      <c r="C10" s="155">
        <v>101</v>
      </c>
      <c r="D10" s="3" t="s">
        <v>58</v>
      </c>
      <c r="E10" s="155">
        <v>2</v>
      </c>
      <c r="F10" s="3" t="s">
        <v>96</v>
      </c>
      <c r="G10" s="3" t="s">
        <v>95</v>
      </c>
      <c r="H10" s="3" t="s">
        <v>84</v>
      </c>
      <c r="J10" s="3">
        <v>30</v>
      </c>
    </row>
    <row r="11" spans="1:12">
      <c r="A11">
        <v>8</v>
      </c>
      <c r="B11" s="155" t="s">
        <v>57</v>
      </c>
      <c r="C11" s="155">
        <v>101</v>
      </c>
      <c r="D11" s="3" t="s">
        <v>58</v>
      </c>
      <c r="E11" s="155">
        <v>2</v>
      </c>
      <c r="F11" s="3" t="s">
        <v>105</v>
      </c>
      <c r="G11" s="3" t="s">
        <v>104</v>
      </c>
      <c r="H11" s="3" t="s">
        <v>103</v>
      </c>
      <c r="J11" s="3">
        <v>45</v>
      </c>
    </row>
    <row r="12" spans="1:12">
      <c r="A12">
        <v>9</v>
      </c>
      <c r="B12" s="155" t="s">
        <v>57</v>
      </c>
      <c r="C12" s="155">
        <v>101</v>
      </c>
      <c r="D12" s="3" t="s">
        <v>58</v>
      </c>
      <c r="E12" s="155">
        <v>2</v>
      </c>
      <c r="F12" s="3" t="s">
        <v>123</v>
      </c>
      <c r="G12" s="3" t="s">
        <v>122</v>
      </c>
      <c r="H12" s="3" t="s">
        <v>103</v>
      </c>
      <c r="J12" s="3">
        <v>58</v>
      </c>
    </row>
    <row r="13" spans="1:12">
      <c r="A13">
        <v>10</v>
      </c>
      <c r="B13" s="155" t="s">
        <v>57</v>
      </c>
      <c r="C13" s="155">
        <v>102</v>
      </c>
      <c r="D13" s="3" t="s">
        <v>80</v>
      </c>
      <c r="E13" s="155">
        <v>2</v>
      </c>
      <c r="F13" s="3" t="s">
        <v>86</v>
      </c>
      <c r="G13" s="3" t="s">
        <v>85</v>
      </c>
      <c r="H13" s="3" t="s">
        <v>84</v>
      </c>
      <c r="J13" s="3">
        <v>29</v>
      </c>
    </row>
    <row r="14" spans="1:12">
      <c r="A14">
        <v>11</v>
      </c>
      <c r="B14" s="155" t="s">
        <v>57</v>
      </c>
      <c r="C14" s="155">
        <v>102</v>
      </c>
      <c r="D14" s="3" t="s">
        <v>80</v>
      </c>
      <c r="E14" s="155">
        <v>2</v>
      </c>
      <c r="F14" s="3" t="s">
        <v>100</v>
      </c>
      <c r="G14" s="3" t="s">
        <v>99</v>
      </c>
      <c r="H14" s="3" t="s">
        <v>84</v>
      </c>
      <c r="J14" s="3">
        <v>1</v>
      </c>
    </row>
    <row r="15" spans="1:12">
      <c r="A15">
        <v>12</v>
      </c>
      <c r="B15" s="155" t="s">
        <v>57</v>
      </c>
      <c r="C15" s="155">
        <v>102</v>
      </c>
      <c r="D15" s="3" t="s">
        <v>80</v>
      </c>
      <c r="E15" s="155">
        <v>2</v>
      </c>
      <c r="F15" s="3" t="s">
        <v>116</v>
      </c>
      <c r="G15" s="3" t="s">
        <v>115</v>
      </c>
      <c r="H15" s="3" t="s">
        <v>103</v>
      </c>
      <c r="J15" s="3">
        <v>61</v>
      </c>
    </row>
    <row r="16" spans="1:12">
      <c r="A16">
        <v>13</v>
      </c>
      <c r="B16" s="155" t="s">
        <v>57</v>
      </c>
      <c r="C16" s="155">
        <v>102</v>
      </c>
      <c r="D16" s="3" t="s">
        <v>80</v>
      </c>
      <c r="E16" s="155">
        <v>2</v>
      </c>
      <c r="F16" s="3" t="s">
        <v>118</v>
      </c>
      <c r="G16" s="3" t="s">
        <v>117</v>
      </c>
      <c r="H16" s="3" t="s">
        <v>103</v>
      </c>
      <c r="J16" s="3">
        <v>22</v>
      </c>
    </row>
    <row r="17" spans="1:11">
      <c r="A17">
        <v>14</v>
      </c>
      <c r="B17" s="155" t="s">
        <v>74</v>
      </c>
      <c r="C17" s="155">
        <v>100</v>
      </c>
      <c r="D17" s="3" t="s">
        <v>75</v>
      </c>
      <c r="E17" s="155">
        <v>1</v>
      </c>
      <c r="F17" s="3" t="s">
        <v>78</v>
      </c>
      <c r="G17" s="3" t="s">
        <v>77</v>
      </c>
      <c r="H17" s="3" t="s">
        <v>54</v>
      </c>
    </row>
    <row r="18" spans="1:11">
      <c r="A18">
        <v>15</v>
      </c>
      <c r="B18" s="155" t="s">
        <v>74</v>
      </c>
      <c r="C18" s="155">
        <v>100</v>
      </c>
      <c r="D18" s="3" t="s">
        <v>75</v>
      </c>
      <c r="E18" s="155">
        <v>1</v>
      </c>
      <c r="F18" s="3" t="s">
        <v>100</v>
      </c>
      <c r="G18" s="3" t="s">
        <v>99</v>
      </c>
      <c r="H18" s="3" t="s">
        <v>84</v>
      </c>
      <c r="J18" s="3">
        <v>1</v>
      </c>
    </row>
    <row r="19" spans="1:11">
      <c r="A19">
        <v>16</v>
      </c>
      <c r="B19" s="155" t="s">
        <v>74</v>
      </c>
      <c r="C19" s="155">
        <v>100</v>
      </c>
      <c r="D19" s="3" t="s">
        <v>75</v>
      </c>
      <c r="E19" s="155">
        <v>1</v>
      </c>
      <c r="F19" s="3" t="s">
        <v>105</v>
      </c>
      <c r="G19" s="3" t="s">
        <v>104</v>
      </c>
      <c r="H19" s="3" t="s">
        <v>103</v>
      </c>
      <c r="J19" s="3">
        <v>45</v>
      </c>
    </row>
    <row r="20" spans="1:11" s="247" customFormat="1">
      <c r="A20" s="247">
        <v>17</v>
      </c>
      <c r="B20" s="248" t="s">
        <v>72</v>
      </c>
      <c r="C20" s="248">
        <v>101</v>
      </c>
      <c r="D20" s="249" t="s">
        <v>89</v>
      </c>
      <c r="E20" s="248"/>
      <c r="F20" s="249" t="s">
        <v>96</v>
      </c>
      <c r="G20" s="249" t="s">
        <v>95</v>
      </c>
      <c r="H20" s="249" t="s">
        <v>84</v>
      </c>
      <c r="I20" s="249"/>
      <c r="J20" s="250">
        <v>30</v>
      </c>
      <c r="K20" s="247">
        <v>1</v>
      </c>
    </row>
    <row r="21" spans="1:11" s="247" customFormat="1">
      <c r="A21" s="247">
        <v>18</v>
      </c>
      <c r="B21" s="248" t="s">
        <v>72</v>
      </c>
      <c r="C21" s="248">
        <v>201</v>
      </c>
      <c r="D21" s="249" t="s">
        <v>82</v>
      </c>
      <c r="E21" s="248">
        <v>3</v>
      </c>
      <c r="F21" s="249" t="s">
        <v>86</v>
      </c>
      <c r="G21" s="249" t="s">
        <v>85</v>
      </c>
      <c r="H21" s="249" t="s">
        <v>84</v>
      </c>
      <c r="I21" s="249"/>
      <c r="J21" s="250">
        <v>29</v>
      </c>
    </row>
    <row r="22" spans="1:11" s="247" customFormat="1">
      <c r="A22" s="247">
        <v>19</v>
      </c>
      <c r="B22" s="248" t="s">
        <v>72</v>
      </c>
      <c r="C22" s="248">
        <v>201</v>
      </c>
      <c r="D22" s="249" t="s">
        <v>82</v>
      </c>
      <c r="E22" s="248">
        <v>3</v>
      </c>
      <c r="F22" s="249" t="s">
        <v>96</v>
      </c>
      <c r="G22" s="249" t="s">
        <v>95</v>
      </c>
      <c r="H22" s="249" t="s">
        <v>84</v>
      </c>
      <c r="I22" s="249"/>
      <c r="J22" s="250">
        <v>30</v>
      </c>
    </row>
    <row r="23" spans="1:11">
      <c r="A23">
        <v>20</v>
      </c>
      <c r="B23" s="155" t="s">
        <v>72</v>
      </c>
      <c r="C23" s="155">
        <v>311</v>
      </c>
      <c r="D23" s="3" t="s">
        <v>76</v>
      </c>
      <c r="E23" s="155">
        <v>4</v>
      </c>
      <c r="F23" s="3" t="s">
        <v>78</v>
      </c>
      <c r="G23" s="3" t="s">
        <v>77</v>
      </c>
      <c r="H23" s="3" t="s">
        <v>54</v>
      </c>
    </row>
    <row r="24" spans="1:11">
      <c r="A24">
        <v>21</v>
      </c>
      <c r="B24" s="155" t="s">
        <v>72</v>
      </c>
      <c r="C24" s="155">
        <v>311</v>
      </c>
      <c r="D24" s="3" t="s">
        <v>76</v>
      </c>
      <c r="E24" s="155">
        <v>4</v>
      </c>
      <c r="F24" s="3" t="s">
        <v>100</v>
      </c>
      <c r="G24" s="3" t="s">
        <v>99</v>
      </c>
      <c r="H24" s="3" t="s">
        <v>84</v>
      </c>
      <c r="J24" s="3">
        <v>1</v>
      </c>
    </row>
    <row r="25" spans="1:11">
      <c r="A25">
        <v>22</v>
      </c>
      <c r="B25" s="155" t="s">
        <v>72</v>
      </c>
      <c r="C25" s="155">
        <v>311</v>
      </c>
      <c r="D25" s="3" t="s">
        <v>76</v>
      </c>
      <c r="E25" s="155">
        <v>4</v>
      </c>
      <c r="F25" s="3" t="s">
        <v>105</v>
      </c>
      <c r="G25" s="3" t="s">
        <v>104</v>
      </c>
      <c r="H25" s="3" t="s">
        <v>103</v>
      </c>
      <c r="J25" s="3">
        <v>45</v>
      </c>
    </row>
    <row r="26" spans="1:11">
      <c r="A26">
        <v>23</v>
      </c>
      <c r="B26" s="155" t="s">
        <v>72</v>
      </c>
      <c r="C26" s="155">
        <v>316</v>
      </c>
      <c r="D26" s="3" t="s">
        <v>73</v>
      </c>
      <c r="E26" s="155">
        <v>3</v>
      </c>
      <c r="F26" s="3" t="s">
        <v>78</v>
      </c>
      <c r="G26" s="3" t="s">
        <v>77</v>
      </c>
      <c r="H26" s="3" t="s">
        <v>54</v>
      </c>
    </row>
    <row r="27" spans="1:11">
      <c r="A27">
        <v>24</v>
      </c>
      <c r="B27" s="155" t="s">
        <v>62</v>
      </c>
      <c r="C27" s="155">
        <v>152</v>
      </c>
      <c r="D27" s="3" t="s">
        <v>63</v>
      </c>
      <c r="E27" s="155">
        <v>3</v>
      </c>
      <c r="F27" s="3" t="s">
        <v>71</v>
      </c>
      <c r="G27" s="3" t="s">
        <v>68</v>
      </c>
      <c r="H27" s="3" t="s">
        <v>54</v>
      </c>
      <c r="J27" s="3">
        <v>41</v>
      </c>
    </row>
    <row r="28" spans="1:11">
      <c r="A28">
        <v>25</v>
      </c>
      <c r="B28" s="155" t="s">
        <v>62</v>
      </c>
      <c r="C28" s="155">
        <v>152</v>
      </c>
      <c r="D28" s="3" t="s">
        <v>63</v>
      </c>
      <c r="E28" s="155">
        <v>3</v>
      </c>
      <c r="F28" s="3" t="s">
        <v>96</v>
      </c>
      <c r="G28" s="3" t="s">
        <v>95</v>
      </c>
      <c r="H28" s="3" t="s">
        <v>84</v>
      </c>
      <c r="J28" s="3">
        <v>30</v>
      </c>
    </row>
    <row r="29" spans="1:11">
      <c r="A29">
        <v>26</v>
      </c>
      <c r="B29" s="155" t="s">
        <v>62</v>
      </c>
      <c r="C29" s="155">
        <v>251</v>
      </c>
      <c r="D29" s="3" t="s">
        <v>121</v>
      </c>
      <c r="E29" s="155">
        <v>2</v>
      </c>
      <c r="F29" s="3" t="s">
        <v>123</v>
      </c>
      <c r="G29" s="3" t="s">
        <v>122</v>
      </c>
      <c r="H29" s="3" t="s">
        <v>103</v>
      </c>
      <c r="J29" s="3">
        <v>58</v>
      </c>
    </row>
    <row r="30" spans="1:11">
      <c r="A30">
        <v>27</v>
      </c>
      <c r="B30" s="155" t="s">
        <v>20</v>
      </c>
      <c r="C30" s="155">
        <v>101</v>
      </c>
      <c r="D30" s="3" t="s">
        <v>87</v>
      </c>
      <c r="F30" s="3" t="s">
        <v>96</v>
      </c>
      <c r="G30" s="3" t="s">
        <v>95</v>
      </c>
      <c r="H30" s="3" t="s">
        <v>84</v>
      </c>
      <c r="J30" s="3">
        <v>30</v>
      </c>
    </row>
    <row r="31" spans="1:11" s="229" customFormat="1">
      <c r="A31" s="229">
        <v>28</v>
      </c>
      <c r="B31" s="230" t="s">
        <v>20</v>
      </c>
      <c r="C31" s="230">
        <v>201</v>
      </c>
      <c r="D31" s="231" t="s">
        <v>41</v>
      </c>
      <c r="E31" s="230">
        <v>2</v>
      </c>
      <c r="F31" s="231" t="s">
        <v>69</v>
      </c>
      <c r="G31" s="231" t="s">
        <v>55</v>
      </c>
      <c r="H31" s="231" t="s">
        <v>54</v>
      </c>
      <c r="I31" s="231"/>
      <c r="J31" s="252">
        <v>20</v>
      </c>
    </row>
    <row r="32" spans="1:11" s="229" customFormat="1">
      <c r="A32" s="229">
        <v>29</v>
      </c>
      <c r="B32" s="230" t="s">
        <v>20</v>
      </c>
      <c r="C32" s="230">
        <v>201</v>
      </c>
      <c r="D32" s="231" t="s">
        <v>41</v>
      </c>
      <c r="E32" s="230">
        <v>2</v>
      </c>
      <c r="F32" s="231" t="s">
        <v>70</v>
      </c>
      <c r="G32" s="231" t="s">
        <v>56</v>
      </c>
      <c r="H32" s="231" t="s">
        <v>54</v>
      </c>
      <c r="I32" s="231"/>
      <c r="J32" s="252">
        <v>32</v>
      </c>
    </row>
    <row r="33" spans="1:10" s="229" customFormat="1">
      <c r="A33" s="229">
        <v>30</v>
      </c>
      <c r="B33" s="230" t="s">
        <v>20</v>
      </c>
      <c r="C33" s="230">
        <v>201</v>
      </c>
      <c r="D33" s="231" t="s">
        <v>41</v>
      </c>
      <c r="E33" s="230">
        <v>2</v>
      </c>
      <c r="F33" s="231" t="s">
        <v>71</v>
      </c>
      <c r="G33" s="231" t="s">
        <v>68</v>
      </c>
      <c r="H33" s="231" t="s">
        <v>54</v>
      </c>
      <c r="I33" s="231"/>
      <c r="J33" s="244">
        <v>41</v>
      </c>
    </row>
    <row r="34" spans="1:10" s="229" customFormat="1">
      <c r="A34" s="229">
        <v>31</v>
      </c>
      <c r="B34" s="230" t="s">
        <v>20</v>
      </c>
      <c r="C34" s="230">
        <v>201</v>
      </c>
      <c r="D34" s="231" t="s">
        <v>41</v>
      </c>
      <c r="E34" s="230">
        <v>2</v>
      </c>
      <c r="F34" s="231" t="s">
        <v>78</v>
      </c>
      <c r="G34" s="231" t="s">
        <v>77</v>
      </c>
      <c r="H34" s="231" t="s">
        <v>54</v>
      </c>
      <c r="I34" s="231"/>
      <c r="J34" s="231"/>
    </row>
    <row r="35" spans="1:10" s="229" customFormat="1">
      <c r="A35" s="229">
        <v>32</v>
      </c>
      <c r="B35" s="230" t="s">
        <v>20</v>
      </c>
      <c r="C35" s="230">
        <v>201</v>
      </c>
      <c r="D35" s="231" t="s">
        <v>41</v>
      </c>
      <c r="E35" s="230">
        <v>2</v>
      </c>
      <c r="F35" s="231" t="s">
        <v>96</v>
      </c>
      <c r="G35" s="231" t="s">
        <v>95</v>
      </c>
      <c r="H35" s="231" t="s">
        <v>84</v>
      </c>
      <c r="I35" s="231"/>
      <c r="J35" s="233">
        <v>30</v>
      </c>
    </row>
    <row r="36" spans="1:10" s="229" customFormat="1">
      <c r="A36" s="229">
        <v>33</v>
      </c>
      <c r="B36" s="230" t="s">
        <v>20</v>
      </c>
      <c r="C36" s="230">
        <v>201</v>
      </c>
      <c r="D36" s="231" t="s">
        <v>41</v>
      </c>
      <c r="E36" s="230">
        <v>2</v>
      </c>
      <c r="F36" s="231" t="s">
        <v>100</v>
      </c>
      <c r="G36" s="231" t="s">
        <v>99</v>
      </c>
      <c r="H36" s="231" t="s">
        <v>84</v>
      </c>
      <c r="I36" s="231"/>
      <c r="J36" s="231">
        <v>1</v>
      </c>
    </row>
    <row r="37" spans="1:10" s="234" customFormat="1">
      <c r="A37" s="234">
        <v>34</v>
      </c>
      <c r="B37" s="235" t="s">
        <v>20</v>
      </c>
      <c r="C37" s="235">
        <v>202</v>
      </c>
      <c r="D37" s="232" t="s">
        <v>101</v>
      </c>
      <c r="E37" s="235">
        <v>2</v>
      </c>
      <c r="F37" s="232" t="s">
        <v>105</v>
      </c>
      <c r="G37" s="232" t="s">
        <v>104</v>
      </c>
      <c r="H37" s="232" t="s">
        <v>103</v>
      </c>
      <c r="I37" s="232"/>
      <c r="J37" s="232">
        <v>45</v>
      </c>
    </row>
    <row r="38" spans="1:10" s="234" customFormat="1">
      <c r="A38" s="234">
        <v>35</v>
      </c>
      <c r="B38" s="235" t="s">
        <v>20</v>
      </c>
      <c r="C38" s="235">
        <v>202</v>
      </c>
      <c r="D38" s="232" t="s">
        <v>101</v>
      </c>
      <c r="E38" s="235">
        <v>2</v>
      </c>
      <c r="F38" s="232" t="s">
        <v>111</v>
      </c>
      <c r="G38" s="232" t="s">
        <v>95</v>
      </c>
      <c r="H38" s="232" t="s">
        <v>103</v>
      </c>
      <c r="I38" s="232"/>
      <c r="J38" s="232">
        <v>71</v>
      </c>
    </row>
    <row r="39" spans="1:10" s="234" customFormat="1">
      <c r="A39" s="234">
        <v>36</v>
      </c>
      <c r="B39" s="235" t="s">
        <v>20</v>
      </c>
      <c r="C39" s="235">
        <v>202</v>
      </c>
      <c r="D39" s="232" t="s">
        <v>101</v>
      </c>
      <c r="E39" s="235">
        <v>2</v>
      </c>
      <c r="F39" s="232" t="s">
        <v>116</v>
      </c>
      <c r="G39" s="232" t="s">
        <v>115</v>
      </c>
      <c r="H39" s="232" t="s">
        <v>103</v>
      </c>
      <c r="I39" s="232"/>
      <c r="J39" s="232">
        <v>61</v>
      </c>
    </row>
    <row r="40" spans="1:10" s="234" customFormat="1">
      <c r="A40" s="234">
        <v>37</v>
      </c>
      <c r="B40" s="235" t="s">
        <v>20</v>
      </c>
      <c r="C40" s="235">
        <v>202</v>
      </c>
      <c r="D40" s="232" t="s">
        <v>101</v>
      </c>
      <c r="E40" s="235">
        <v>2</v>
      </c>
      <c r="F40" s="232" t="s">
        <v>118</v>
      </c>
      <c r="G40" s="232" t="s">
        <v>117</v>
      </c>
      <c r="H40" s="232" t="s">
        <v>103</v>
      </c>
      <c r="I40" s="232"/>
      <c r="J40" s="232">
        <v>22</v>
      </c>
    </row>
    <row r="41" spans="1:10" s="234" customFormat="1">
      <c r="A41" s="234">
        <v>38</v>
      </c>
      <c r="B41" s="235" t="s">
        <v>20</v>
      </c>
      <c r="C41" s="235">
        <v>202</v>
      </c>
      <c r="D41" s="232" t="s">
        <v>119</v>
      </c>
      <c r="E41" s="235">
        <v>2</v>
      </c>
      <c r="F41" s="232" t="s">
        <v>123</v>
      </c>
      <c r="G41" s="232" t="s">
        <v>122</v>
      </c>
      <c r="H41" s="232" t="s">
        <v>103</v>
      </c>
      <c r="I41" s="232"/>
      <c r="J41" s="232">
        <v>58</v>
      </c>
    </row>
    <row r="42" spans="1:10">
      <c r="A42">
        <v>39</v>
      </c>
      <c r="B42" s="155" t="s">
        <v>92</v>
      </c>
      <c r="C42" s="155">
        <v>271</v>
      </c>
      <c r="D42" s="3" t="s">
        <v>93</v>
      </c>
      <c r="E42" s="155">
        <v>2</v>
      </c>
      <c r="F42" s="3" t="s">
        <v>96</v>
      </c>
      <c r="G42" s="3" t="s">
        <v>95</v>
      </c>
      <c r="H42" s="3" t="s">
        <v>84</v>
      </c>
      <c r="J42" s="3">
        <v>30</v>
      </c>
    </row>
    <row r="43" spans="1:10">
      <c r="A43">
        <v>40</v>
      </c>
      <c r="B43" s="155" t="s">
        <v>113</v>
      </c>
      <c r="C43" s="155">
        <v>291</v>
      </c>
      <c r="D43" s="3" t="s">
        <v>114</v>
      </c>
      <c r="E43" s="155">
        <v>3</v>
      </c>
      <c r="F43" s="3" t="s">
        <v>116</v>
      </c>
      <c r="G43" s="3" t="s">
        <v>115</v>
      </c>
      <c r="H43" s="3" t="s">
        <v>103</v>
      </c>
      <c r="J43" s="3">
        <v>61</v>
      </c>
    </row>
    <row r="44" spans="1:10">
      <c r="A44">
        <v>41</v>
      </c>
      <c r="B44" s="155" t="s">
        <v>113</v>
      </c>
      <c r="C44" s="155">
        <v>291</v>
      </c>
      <c r="D44" s="3" t="s">
        <v>114</v>
      </c>
      <c r="E44" s="155">
        <v>3</v>
      </c>
      <c r="F44" s="3" t="s">
        <v>118</v>
      </c>
      <c r="G44" s="3" t="s">
        <v>117</v>
      </c>
      <c r="H44" s="3" t="s">
        <v>103</v>
      </c>
      <c r="J44" s="3">
        <v>22</v>
      </c>
    </row>
    <row r="45" spans="1:10">
      <c r="A45">
        <v>42</v>
      </c>
      <c r="B45" s="155" t="s">
        <v>94</v>
      </c>
      <c r="C45" s="155">
        <v>361</v>
      </c>
      <c r="D45" s="3" t="s">
        <v>133</v>
      </c>
      <c r="E45" s="155">
        <v>3</v>
      </c>
      <c r="F45" s="3" t="s">
        <v>96</v>
      </c>
      <c r="G45" s="3" t="s">
        <v>95</v>
      </c>
      <c r="H45" s="3" t="s">
        <v>84</v>
      </c>
      <c r="J45" s="3">
        <v>30</v>
      </c>
    </row>
    <row r="46" spans="1:10" s="245" customFormat="1">
      <c r="A46" s="245">
        <v>43</v>
      </c>
      <c r="B46" s="246" t="s">
        <v>26</v>
      </c>
      <c r="C46" s="246">
        <v>201</v>
      </c>
      <c r="D46" s="233" t="s">
        <v>50</v>
      </c>
      <c r="E46" s="246">
        <v>3</v>
      </c>
      <c r="F46" s="233" t="s">
        <v>69</v>
      </c>
      <c r="G46" s="233" t="s">
        <v>55</v>
      </c>
      <c r="H46" s="233" t="s">
        <v>54</v>
      </c>
      <c r="I46" s="233"/>
      <c r="J46" s="233">
        <v>20</v>
      </c>
    </row>
    <row r="47" spans="1:10" s="245" customFormat="1">
      <c r="A47" s="245">
        <v>44</v>
      </c>
      <c r="B47" s="246" t="s">
        <v>26</v>
      </c>
      <c r="C47" s="246">
        <v>201</v>
      </c>
      <c r="D47" s="233" t="s">
        <v>50</v>
      </c>
      <c r="E47" s="246">
        <v>3</v>
      </c>
      <c r="F47" s="233" t="s">
        <v>70</v>
      </c>
      <c r="G47" s="233" t="s">
        <v>56</v>
      </c>
      <c r="H47" s="233" t="s">
        <v>54</v>
      </c>
      <c r="I47" s="233"/>
      <c r="J47" s="233">
        <v>32</v>
      </c>
    </row>
    <row r="48" spans="1:10">
      <c r="A48">
        <v>45</v>
      </c>
      <c r="B48" s="155" t="s">
        <v>21</v>
      </c>
      <c r="C48" s="155">
        <v>201</v>
      </c>
      <c r="D48" s="3" t="s">
        <v>22</v>
      </c>
      <c r="E48" s="155">
        <v>2</v>
      </c>
      <c r="F48" s="3" t="s">
        <v>105</v>
      </c>
      <c r="G48" s="3" t="s">
        <v>104</v>
      </c>
      <c r="H48" s="3" t="s">
        <v>103</v>
      </c>
      <c r="J48" s="3">
        <v>45</v>
      </c>
    </row>
    <row r="49" spans="1:11">
      <c r="A49">
        <v>46</v>
      </c>
      <c r="B49" s="155" t="s">
        <v>21</v>
      </c>
      <c r="C49" s="155">
        <v>201</v>
      </c>
      <c r="D49" s="3" t="s">
        <v>22</v>
      </c>
      <c r="E49" s="155">
        <v>2</v>
      </c>
      <c r="F49" s="3" t="s">
        <v>116</v>
      </c>
      <c r="G49" s="3" t="s">
        <v>115</v>
      </c>
      <c r="H49" s="3" t="s">
        <v>103</v>
      </c>
      <c r="J49" s="3">
        <v>61</v>
      </c>
    </row>
    <row r="50" spans="1:11">
      <c r="A50">
        <v>47</v>
      </c>
      <c r="B50" s="155" t="s">
        <v>21</v>
      </c>
      <c r="C50" s="155">
        <v>201</v>
      </c>
      <c r="D50" s="3" t="s">
        <v>22</v>
      </c>
      <c r="E50" s="155">
        <v>2</v>
      </c>
      <c r="F50" s="3" t="s">
        <v>118</v>
      </c>
      <c r="G50" s="3" t="s">
        <v>117</v>
      </c>
      <c r="H50" s="3" t="s">
        <v>103</v>
      </c>
      <c r="J50" s="3">
        <v>22</v>
      </c>
    </row>
    <row r="51" spans="1:11">
      <c r="A51">
        <v>48</v>
      </c>
      <c r="B51" s="155" t="s">
        <v>25</v>
      </c>
      <c r="C51" s="155">
        <v>201</v>
      </c>
      <c r="D51" s="3" t="s">
        <v>83</v>
      </c>
      <c r="E51" s="155">
        <v>2</v>
      </c>
      <c r="F51" s="3" t="s">
        <v>86</v>
      </c>
      <c r="G51" s="3" t="s">
        <v>85</v>
      </c>
      <c r="H51" s="3" t="s">
        <v>84</v>
      </c>
      <c r="J51" s="3">
        <v>29</v>
      </c>
    </row>
    <row r="52" spans="1:11">
      <c r="A52">
        <v>49</v>
      </c>
      <c r="B52" s="155" t="s">
        <v>25</v>
      </c>
      <c r="C52" s="155">
        <v>212</v>
      </c>
      <c r="D52" s="3" t="s">
        <v>112</v>
      </c>
      <c r="E52" s="155">
        <v>2</v>
      </c>
      <c r="F52" s="3" t="s">
        <v>116</v>
      </c>
      <c r="G52" s="3" t="s">
        <v>115</v>
      </c>
      <c r="H52" s="3" t="s">
        <v>103</v>
      </c>
      <c r="J52" s="3">
        <v>61</v>
      </c>
    </row>
    <row r="53" spans="1:11">
      <c r="A53">
        <v>50</v>
      </c>
      <c r="B53" s="155" t="s">
        <v>25</v>
      </c>
      <c r="C53" s="155">
        <v>212</v>
      </c>
      <c r="D53" s="3" t="s">
        <v>112</v>
      </c>
      <c r="E53" s="155">
        <v>2</v>
      </c>
      <c r="F53" s="3" t="s">
        <v>118</v>
      </c>
      <c r="G53" s="3" t="s">
        <v>117</v>
      </c>
      <c r="H53" s="3" t="s">
        <v>103</v>
      </c>
      <c r="J53" s="3">
        <v>22</v>
      </c>
    </row>
    <row r="54" spans="1:11">
      <c r="A54">
        <v>51</v>
      </c>
      <c r="B54" s="155" t="s">
        <v>59</v>
      </c>
      <c r="C54" s="155">
        <v>251</v>
      </c>
      <c r="D54" s="3" t="s">
        <v>60</v>
      </c>
      <c r="E54" s="155">
        <v>3</v>
      </c>
      <c r="F54" s="3" t="s">
        <v>71</v>
      </c>
      <c r="G54" s="3" t="s">
        <v>68</v>
      </c>
      <c r="H54" s="3" t="s">
        <v>54</v>
      </c>
      <c r="J54" s="3">
        <v>41</v>
      </c>
    </row>
    <row r="55" spans="1:11" s="236" customFormat="1">
      <c r="A55" s="236">
        <v>52</v>
      </c>
      <c r="B55" s="237" t="s">
        <v>42</v>
      </c>
      <c r="C55" s="237">
        <v>102</v>
      </c>
      <c r="D55" s="238" t="s">
        <v>61</v>
      </c>
      <c r="E55" s="237">
        <v>2</v>
      </c>
      <c r="F55" s="238" t="s">
        <v>71</v>
      </c>
      <c r="G55" s="238" t="s">
        <v>68</v>
      </c>
      <c r="H55" s="238" t="s">
        <v>54</v>
      </c>
      <c r="I55" s="238"/>
      <c r="J55" s="239">
        <v>41</v>
      </c>
    </row>
    <row r="56" spans="1:11" s="236" customFormat="1">
      <c r="A56" s="236">
        <v>54</v>
      </c>
      <c r="B56" s="237" t="s">
        <v>42</v>
      </c>
      <c r="C56" s="237">
        <v>102</v>
      </c>
      <c r="D56" s="238" t="s">
        <v>61</v>
      </c>
      <c r="E56" s="237">
        <v>2</v>
      </c>
      <c r="F56" s="238" t="s">
        <v>123</v>
      </c>
      <c r="G56" s="238" t="s">
        <v>122</v>
      </c>
      <c r="H56" s="238" t="s">
        <v>103</v>
      </c>
      <c r="I56" s="238"/>
      <c r="J56" s="239">
        <v>58</v>
      </c>
    </row>
    <row r="57" spans="1:11" s="236" customFormat="1">
      <c r="A57" s="236">
        <v>53</v>
      </c>
      <c r="B57" s="237" t="s">
        <v>42</v>
      </c>
      <c r="C57" s="237">
        <v>102</v>
      </c>
      <c r="D57" s="238" t="s">
        <v>61</v>
      </c>
      <c r="E57" s="237">
        <v>2</v>
      </c>
      <c r="F57" s="238" t="s">
        <v>111</v>
      </c>
      <c r="G57" s="238" t="s">
        <v>95</v>
      </c>
      <c r="H57" s="238" t="s">
        <v>103</v>
      </c>
      <c r="I57" s="238"/>
      <c r="J57" s="233">
        <v>71</v>
      </c>
    </row>
    <row r="58" spans="1:11" s="240" customFormat="1">
      <c r="A58" s="240">
        <v>55</v>
      </c>
      <c r="B58" s="241" t="s">
        <v>42</v>
      </c>
      <c r="C58" s="241">
        <v>104</v>
      </c>
      <c r="D58" s="239" t="s">
        <v>43</v>
      </c>
      <c r="E58" s="241">
        <v>4</v>
      </c>
      <c r="F58" s="239" t="s">
        <v>69</v>
      </c>
      <c r="G58" s="239" t="s">
        <v>55</v>
      </c>
      <c r="H58" s="239" t="s">
        <v>54</v>
      </c>
      <c r="I58" s="239"/>
      <c r="J58" s="239">
        <v>20</v>
      </c>
    </row>
    <row r="59" spans="1:11" s="240" customFormat="1">
      <c r="A59" s="240">
        <v>56</v>
      </c>
      <c r="B59" s="241" t="s">
        <v>42</v>
      </c>
      <c r="C59" s="241">
        <v>104</v>
      </c>
      <c r="D59" s="239" t="s">
        <v>43</v>
      </c>
      <c r="E59" s="241">
        <v>4</v>
      </c>
      <c r="F59" s="239" t="s">
        <v>70</v>
      </c>
      <c r="G59" s="239" t="s">
        <v>56</v>
      </c>
      <c r="H59" s="239" t="s">
        <v>54</v>
      </c>
      <c r="I59" s="239"/>
      <c r="J59" s="239">
        <v>32</v>
      </c>
    </row>
    <row r="60" spans="1:11" s="240" customFormat="1">
      <c r="A60" s="240">
        <v>57</v>
      </c>
      <c r="B60" s="241" t="s">
        <v>42</v>
      </c>
      <c r="C60" s="241">
        <v>104</v>
      </c>
      <c r="D60" s="239" t="s">
        <v>43</v>
      </c>
      <c r="E60" s="241">
        <v>4</v>
      </c>
      <c r="F60" s="239" t="s">
        <v>78</v>
      </c>
      <c r="G60" s="239" t="s">
        <v>77</v>
      </c>
      <c r="H60" s="239" t="s">
        <v>54</v>
      </c>
      <c r="I60" s="239"/>
      <c r="J60" s="239"/>
      <c r="K60" s="240">
        <f>SUM(J58:J62)</f>
        <v>82</v>
      </c>
    </row>
    <row r="61" spans="1:11" s="240" customFormat="1">
      <c r="A61" s="240">
        <v>58</v>
      </c>
      <c r="B61" s="241" t="s">
        <v>42</v>
      </c>
      <c r="C61" s="241">
        <v>104</v>
      </c>
      <c r="D61" s="239" t="s">
        <v>43</v>
      </c>
      <c r="E61" s="241">
        <v>4</v>
      </c>
      <c r="F61" s="239" t="s">
        <v>86</v>
      </c>
      <c r="G61" s="239" t="s">
        <v>85</v>
      </c>
      <c r="H61" s="239" t="s">
        <v>84</v>
      </c>
      <c r="I61" s="239"/>
      <c r="J61" s="239">
        <v>29</v>
      </c>
    </row>
    <row r="62" spans="1:11" s="240" customFormat="1">
      <c r="A62" s="240">
        <v>59</v>
      </c>
      <c r="B62" s="241" t="s">
        <v>42</v>
      </c>
      <c r="C62" s="241">
        <v>104</v>
      </c>
      <c r="D62" s="239" t="s">
        <v>43</v>
      </c>
      <c r="E62" s="241">
        <v>4</v>
      </c>
      <c r="F62" s="239" t="s">
        <v>100</v>
      </c>
      <c r="G62" s="239" t="s">
        <v>99</v>
      </c>
      <c r="H62" s="239" t="s">
        <v>84</v>
      </c>
      <c r="I62" s="239"/>
      <c r="J62" s="239">
        <v>1</v>
      </c>
    </row>
    <row r="63" spans="1:11" s="242" customFormat="1">
      <c r="A63" s="242">
        <v>60</v>
      </c>
      <c r="B63" s="243" t="s">
        <v>42</v>
      </c>
      <c r="C63" s="243">
        <v>203</v>
      </c>
      <c r="D63" s="222" t="s">
        <v>51</v>
      </c>
      <c r="E63" s="243">
        <v>3</v>
      </c>
      <c r="F63" s="222" t="s">
        <v>69</v>
      </c>
      <c r="G63" s="222" t="s">
        <v>55</v>
      </c>
      <c r="H63" s="222" t="s">
        <v>54</v>
      </c>
      <c r="I63" s="222"/>
      <c r="J63" s="233">
        <v>20</v>
      </c>
      <c r="K63" s="242">
        <f>SUM(J63:J64)</f>
        <v>52</v>
      </c>
    </row>
    <row r="64" spans="1:11" s="242" customFormat="1">
      <c r="A64" s="242">
        <v>61</v>
      </c>
      <c r="B64" s="243" t="s">
        <v>42</v>
      </c>
      <c r="C64" s="243">
        <v>203</v>
      </c>
      <c r="D64" s="222" t="s">
        <v>51</v>
      </c>
      <c r="E64" s="243">
        <v>3</v>
      </c>
      <c r="F64" s="222" t="s">
        <v>70</v>
      </c>
      <c r="G64" s="222" t="s">
        <v>56</v>
      </c>
      <c r="H64" s="222" t="s">
        <v>54</v>
      </c>
      <c r="I64" s="222"/>
      <c r="J64" s="233">
        <v>32</v>
      </c>
    </row>
    <row r="65" spans="1:12" s="242" customFormat="1">
      <c r="A65" s="242">
        <v>62</v>
      </c>
      <c r="B65" s="243" t="s">
        <v>42</v>
      </c>
      <c r="C65" s="243">
        <v>203</v>
      </c>
      <c r="D65" s="222" t="s">
        <v>51</v>
      </c>
      <c r="E65" s="243">
        <v>3</v>
      </c>
      <c r="F65" s="222" t="s">
        <v>116</v>
      </c>
      <c r="G65" s="222" t="s">
        <v>115</v>
      </c>
      <c r="H65" s="222" t="s">
        <v>103</v>
      </c>
      <c r="I65" s="222"/>
      <c r="J65" s="244">
        <v>61</v>
      </c>
      <c r="K65" s="242">
        <f>SUM(J65:J66)</f>
        <v>83</v>
      </c>
    </row>
    <row r="66" spans="1:12" s="242" customFormat="1">
      <c r="A66" s="242">
        <v>63</v>
      </c>
      <c r="B66" s="243" t="s">
        <v>42</v>
      </c>
      <c r="C66" s="243">
        <v>203</v>
      </c>
      <c r="D66" s="222" t="s">
        <v>51</v>
      </c>
      <c r="E66" s="243">
        <v>3</v>
      </c>
      <c r="F66" s="222" t="s">
        <v>118</v>
      </c>
      <c r="G66" s="222" t="s">
        <v>117</v>
      </c>
      <c r="H66" s="222" t="s">
        <v>103</v>
      </c>
      <c r="I66" s="222"/>
      <c r="J66" s="244">
        <v>22</v>
      </c>
    </row>
    <row r="67" spans="1:12" s="240" customFormat="1">
      <c r="A67" s="240">
        <v>64</v>
      </c>
      <c r="B67" s="241" t="s">
        <v>107</v>
      </c>
      <c r="C67" s="241">
        <v>251</v>
      </c>
      <c r="D67" s="239" t="s">
        <v>108</v>
      </c>
      <c r="E67" s="241">
        <v>3</v>
      </c>
      <c r="F67" s="239" t="s">
        <v>111</v>
      </c>
      <c r="G67" s="239" t="s">
        <v>95</v>
      </c>
      <c r="H67" s="239" t="s">
        <v>103</v>
      </c>
      <c r="I67" s="239"/>
      <c r="J67" s="239">
        <v>71</v>
      </c>
      <c r="K67" s="240">
        <f>SUM(J67:J68)</f>
        <v>129</v>
      </c>
      <c r="L67" s="240">
        <v>1</v>
      </c>
    </row>
    <row r="68" spans="1:12" s="240" customFormat="1">
      <c r="A68" s="240">
        <v>65</v>
      </c>
      <c r="B68" s="241" t="s">
        <v>107</v>
      </c>
      <c r="C68" s="241">
        <v>251</v>
      </c>
      <c r="D68" s="239" t="s">
        <v>108</v>
      </c>
      <c r="E68" s="241">
        <v>3</v>
      </c>
      <c r="F68" s="239" t="s">
        <v>123</v>
      </c>
      <c r="G68" s="239" t="s">
        <v>122</v>
      </c>
      <c r="H68" s="239" t="s">
        <v>103</v>
      </c>
      <c r="I68" s="239"/>
      <c r="J68" s="239">
        <v>58</v>
      </c>
    </row>
    <row r="69" spans="1:12">
      <c r="A69">
        <v>66</v>
      </c>
      <c r="B69" s="155" t="s">
        <v>52</v>
      </c>
      <c r="C69" s="155">
        <v>100</v>
      </c>
      <c r="D69" s="3" t="s">
        <v>110</v>
      </c>
      <c r="E69" s="155">
        <v>2</v>
      </c>
      <c r="F69" s="3" t="s">
        <v>111</v>
      </c>
      <c r="G69" s="3" t="s">
        <v>95</v>
      </c>
      <c r="H69" s="3" t="s">
        <v>103</v>
      </c>
      <c r="J69" s="3">
        <v>71</v>
      </c>
    </row>
    <row r="70" spans="1:12">
      <c r="A70">
        <v>67</v>
      </c>
      <c r="B70" s="155" t="s">
        <v>52</v>
      </c>
      <c r="C70" s="155">
        <v>100</v>
      </c>
      <c r="D70" s="3" t="s">
        <v>110</v>
      </c>
      <c r="E70" s="155">
        <v>2</v>
      </c>
      <c r="F70" s="3" t="s">
        <v>123</v>
      </c>
      <c r="G70" s="3" t="s">
        <v>122</v>
      </c>
      <c r="H70" s="3" t="s">
        <v>103</v>
      </c>
      <c r="J70" s="3">
        <v>58</v>
      </c>
    </row>
    <row r="71" spans="1:12" ht="56.25">
      <c r="A71">
        <v>68</v>
      </c>
      <c r="B71" s="155" t="s">
        <v>52</v>
      </c>
      <c r="C71" s="155">
        <v>161</v>
      </c>
      <c r="D71" s="220" t="s">
        <v>134</v>
      </c>
      <c r="E71" s="155" t="s">
        <v>91</v>
      </c>
      <c r="F71" s="3" t="s">
        <v>96</v>
      </c>
      <c r="G71" s="3" t="s">
        <v>95</v>
      </c>
      <c r="H71" s="3" t="s">
        <v>84</v>
      </c>
      <c r="J71" s="3">
        <v>30</v>
      </c>
    </row>
    <row r="72" spans="1:12" ht="56.25">
      <c r="A72">
        <v>69</v>
      </c>
      <c r="B72" s="155" t="s">
        <v>52</v>
      </c>
      <c r="C72" s="155">
        <v>162</v>
      </c>
      <c r="D72" s="221" t="s">
        <v>135</v>
      </c>
      <c r="E72" s="155">
        <v>3</v>
      </c>
      <c r="F72" s="222" t="s">
        <v>69</v>
      </c>
      <c r="G72" s="222" t="s">
        <v>55</v>
      </c>
      <c r="H72" s="222" t="s">
        <v>54</v>
      </c>
      <c r="J72" s="222">
        <v>20</v>
      </c>
    </row>
    <row r="73" spans="1:12" ht="56.25">
      <c r="A73">
        <v>70</v>
      </c>
      <c r="B73" s="155" t="s">
        <v>52</v>
      </c>
      <c r="C73" s="155">
        <v>162</v>
      </c>
      <c r="D73" s="221" t="s">
        <v>135</v>
      </c>
      <c r="E73" s="155">
        <v>3</v>
      </c>
      <c r="F73" s="222" t="s">
        <v>70</v>
      </c>
      <c r="G73" s="222" t="s">
        <v>56</v>
      </c>
      <c r="H73" s="222" t="s">
        <v>54</v>
      </c>
      <c r="J73" s="222">
        <v>32</v>
      </c>
    </row>
    <row r="74" spans="1:12" ht="56.25">
      <c r="A74">
        <v>71</v>
      </c>
      <c r="B74" s="155" t="s">
        <v>52</v>
      </c>
      <c r="C74" s="155">
        <v>162</v>
      </c>
      <c r="D74" s="221" t="s">
        <v>135</v>
      </c>
      <c r="E74" s="155">
        <v>3</v>
      </c>
      <c r="F74" s="222" t="s">
        <v>71</v>
      </c>
      <c r="G74" s="222" t="s">
        <v>68</v>
      </c>
      <c r="H74" s="222" t="s">
        <v>54</v>
      </c>
      <c r="J74" s="222">
        <v>41</v>
      </c>
    </row>
    <row r="75" spans="1:12" ht="56.25">
      <c r="A75">
        <v>72</v>
      </c>
      <c r="B75" s="155" t="s">
        <v>52</v>
      </c>
      <c r="C75" s="155">
        <v>162</v>
      </c>
      <c r="D75" s="221" t="s">
        <v>135</v>
      </c>
      <c r="E75" s="155">
        <v>3</v>
      </c>
      <c r="F75" s="222" t="s">
        <v>78</v>
      </c>
      <c r="G75" s="222" t="s">
        <v>77</v>
      </c>
      <c r="H75" s="222" t="s">
        <v>54</v>
      </c>
      <c r="J75" s="222"/>
      <c r="K75">
        <f>SUM(J72:J78)</f>
        <v>267</v>
      </c>
    </row>
    <row r="76" spans="1:12" ht="56.25">
      <c r="A76">
        <v>73</v>
      </c>
      <c r="B76" s="155" t="s">
        <v>52</v>
      </c>
      <c r="C76" s="155">
        <v>162</v>
      </c>
      <c r="D76" s="221" t="s">
        <v>135</v>
      </c>
      <c r="E76" s="155">
        <v>3</v>
      </c>
      <c r="F76" s="222" t="s">
        <v>105</v>
      </c>
      <c r="G76" s="222" t="s">
        <v>104</v>
      </c>
      <c r="H76" s="222" t="s">
        <v>103</v>
      </c>
      <c r="J76" s="222">
        <v>45</v>
      </c>
    </row>
    <row r="77" spans="1:12" ht="56.25">
      <c r="A77">
        <v>74</v>
      </c>
      <c r="B77" s="155" t="s">
        <v>52</v>
      </c>
      <c r="C77" s="155">
        <v>162</v>
      </c>
      <c r="D77" s="221" t="s">
        <v>135</v>
      </c>
      <c r="E77" s="155">
        <v>3</v>
      </c>
      <c r="F77" s="222" t="s">
        <v>111</v>
      </c>
      <c r="G77" s="222" t="s">
        <v>95</v>
      </c>
      <c r="H77" s="222" t="s">
        <v>103</v>
      </c>
      <c r="J77" s="222">
        <v>71</v>
      </c>
    </row>
    <row r="78" spans="1:12" ht="56.25">
      <c r="A78">
        <v>75</v>
      </c>
      <c r="B78" s="155" t="s">
        <v>52</v>
      </c>
      <c r="C78" s="155">
        <v>162</v>
      </c>
      <c r="D78" s="221" t="s">
        <v>135</v>
      </c>
      <c r="E78" s="155">
        <v>3</v>
      </c>
      <c r="F78" s="222" t="s">
        <v>123</v>
      </c>
      <c r="G78" s="222" t="s">
        <v>122</v>
      </c>
      <c r="H78" s="222" t="s">
        <v>103</v>
      </c>
      <c r="J78" s="222">
        <v>58</v>
      </c>
    </row>
    <row r="79" spans="1:12" s="223" customFormat="1">
      <c r="A79" s="223">
        <v>76</v>
      </c>
      <c r="B79" s="224" t="s">
        <v>45</v>
      </c>
      <c r="C79" s="224">
        <v>101</v>
      </c>
      <c r="D79" s="225" t="s">
        <v>46</v>
      </c>
      <c r="E79" s="224">
        <v>3</v>
      </c>
      <c r="F79" s="225" t="s">
        <v>69</v>
      </c>
      <c r="G79" s="225" t="s">
        <v>55</v>
      </c>
      <c r="H79" s="225" t="s">
        <v>54</v>
      </c>
      <c r="I79" s="225"/>
      <c r="J79" s="225">
        <v>20</v>
      </c>
    </row>
    <row r="80" spans="1:12" s="223" customFormat="1">
      <c r="A80" s="223">
        <v>77</v>
      </c>
      <c r="B80" s="224" t="s">
        <v>45</v>
      </c>
      <c r="C80" s="224">
        <v>101</v>
      </c>
      <c r="D80" s="225" t="s">
        <v>46</v>
      </c>
      <c r="E80" s="224">
        <v>3</v>
      </c>
      <c r="F80" s="225" t="s">
        <v>70</v>
      </c>
      <c r="G80" s="225" t="s">
        <v>56</v>
      </c>
      <c r="H80" s="225" t="s">
        <v>54</v>
      </c>
      <c r="I80" s="225"/>
      <c r="J80" s="225">
        <v>32</v>
      </c>
      <c r="K80" s="223">
        <f>SUM(J79:J82)</f>
        <v>82</v>
      </c>
      <c r="L80" s="223">
        <v>1</v>
      </c>
    </row>
    <row r="81" spans="1:12" s="223" customFormat="1">
      <c r="A81" s="223">
        <v>78</v>
      </c>
      <c r="B81" s="224" t="s">
        <v>45</v>
      </c>
      <c r="C81" s="224">
        <v>101</v>
      </c>
      <c r="D81" s="225" t="s">
        <v>46</v>
      </c>
      <c r="E81" s="224">
        <v>3</v>
      </c>
      <c r="F81" s="225" t="s">
        <v>86</v>
      </c>
      <c r="G81" s="225" t="s">
        <v>85</v>
      </c>
      <c r="H81" s="225" t="s">
        <v>84</v>
      </c>
      <c r="I81" s="225"/>
      <c r="J81" s="225">
        <v>29</v>
      </c>
    </row>
    <row r="82" spans="1:12" s="223" customFormat="1">
      <c r="A82" s="223">
        <v>79</v>
      </c>
      <c r="B82" s="224" t="s">
        <v>45</v>
      </c>
      <c r="C82" s="224">
        <v>101</v>
      </c>
      <c r="D82" s="225" t="s">
        <v>46</v>
      </c>
      <c r="E82" s="224">
        <v>3</v>
      </c>
      <c r="F82" s="225" t="s">
        <v>100</v>
      </c>
      <c r="G82" s="225" t="s">
        <v>99</v>
      </c>
      <c r="H82" s="225" t="s">
        <v>84</v>
      </c>
      <c r="I82" s="225"/>
      <c r="J82" s="225">
        <v>1</v>
      </c>
    </row>
    <row r="83" spans="1:12" s="226" customFormat="1">
      <c r="A83" s="226">
        <v>80</v>
      </c>
      <c r="B83" s="227" t="s">
        <v>45</v>
      </c>
      <c r="C83" s="227">
        <v>102</v>
      </c>
      <c r="D83" s="228" t="s">
        <v>102</v>
      </c>
      <c r="E83" s="227">
        <v>4</v>
      </c>
      <c r="F83" s="228" t="s">
        <v>105</v>
      </c>
      <c r="G83" s="228" t="s">
        <v>104</v>
      </c>
      <c r="H83" s="228" t="s">
        <v>103</v>
      </c>
      <c r="I83" s="228"/>
      <c r="J83" s="228">
        <v>45</v>
      </c>
    </row>
    <row r="84" spans="1:12" s="226" customFormat="1">
      <c r="A84" s="226">
        <v>81</v>
      </c>
      <c r="B84" s="227" t="s">
        <v>45</v>
      </c>
      <c r="C84" s="227">
        <v>102</v>
      </c>
      <c r="D84" s="228" t="s">
        <v>102</v>
      </c>
      <c r="E84" s="227">
        <v>4</v>
      </c>
      <c r="F84" s="228" t="s">
        <v>116</v>
      </c>
      <c r="G84" s="228" t="s">
        <v>115</v>
      </c>
      <c r="H84" s="228" t="s">
        <v>103</v>
      </c>
      <c r="I84" s="228"/>
      <c r="J84" s="228">
        <v>61</v>
      </c>
      <c r="K84" s="226">
        <f>SUM(J83:J85)</f>
        <v>128</v>
      </c>
      <c r="L84" s="226">
        <v>1</v>
      </c>
    </row>
    <row r="85" spans="1:12" s="226" customFormat="1">
      <c r="A85" s="226">
        <v>82</v>
      </c>
      <c r="B85" s="227" t="s">
        <v>45</v>
      </c>
      <c r="C85" s="227">
        <v>102</v>
      </c>
      <c r="D85" s="228" t="s">
        <v>102</v>
      </c>
      <c r="E85" s="227">
        <v>4</v>
      </c>
      <c r="F85" s="228" t="s">
        <v>118</v>
      </c>
      <c r="G85" s="228" t="s">
        <v>117</v>
      </c>
      <c r="H85" s="228" t="s">
        <v>103</v>
      </c>
      <c r="I85" s="228"/>
      <c r="J85" s="228">
        <v>22</v>
      </c>
    </row>
    <row r="86" spans="1:12">
      <c r="A86">
        <v>83</v>
      </c>
      <c r="B86" s="155" t="s">
        <v>97</v>
      </c>
      <c r="C86" s="155">
        <v>361</v>
      </c>
      <c r="D86" s="3" t="s">
        <v>98</v>
      </c>
      <c r="E86" s="155">
        <v>2</v>
      </c>
      <c r="F86" s="3" t="s">
        <v>100</v>
      </c>
      <c r="G86" s="3" t="s">
        <v>99</v>
      </c>
      <c r="H86" s="3" t="s">
        <v>84</v>
      </c>
      <c r="J86" s="3">
        <v>1</v>
      </c>
    </row>
    <row r="87" spans="1:12">
      <c r="A87">
        <v>84</v>
      </c>
      <c r="B87" s="155" t="s">
        <v>64</v>
      </c>
      <c r="C87" s="155">
        <v>151</v>
      </c>
      <c r="D87" s="3" t="s">
        <v>88</v>
      </c>
      <c r="E87" s="155">
        <v>3</v>
      </c>
      <c r="F87" s="3" t="s">
        <v>96</v>
      </c>
      <c r="G87" s="3" t="s">
        <v>95</v>
      </c>
      <c r="H87" s="3" t="s">
        <v>84</v>
      </c>
      <c r="J87" s="3">
        <v>30</v>
      </c>
    </row>
    <row r="88" spans="1:12" s="234" customFormat="1">
      <c r="A88" s="234">
        <v>85</v>
      </c>
      <c r="B88" s="235" t="s">
        <v>64</v>
      </c>
      <c r="C88" s="235">
        <v>271</v>
      </c>
      <c r="D88" s="232" t="s">
        <v>65</v>
      </c>
      <c r="E88" s="235">
        <v>2</v>
      </c>
      <c r="F88" s="232" t="s">
        <v>71</v>
      </c>
      <c r="G88" s="232" t="s">
        <v>68</v>
      </c>
      <c r="H88" s="232" t="s">
        <v>54</v>
      </c>
      <c r="I88" s="232"/>
      <c r="J88" s="233">
        <v>41</v>
      </c>
      <c r="K88" s="245">
        <f>J88+J89</f>
        <v>99</v>
      </c>
      <c r="L88" s="234">
        <v>1</v>
      </c>
    </row>
    <row r="89" spans="1:12" s="234" customFormat="1">
      <c r="A89" s="234">
        <v>87</v>
      </c>
      <c r="B89" s="235" t="s">
        <v>64</v>
      </c>
      <c r="C89" s="235">
        <v>271</v>
      </c>
      <c r="D89" s="232" t="s">
        <v>65</v>
      </c>
      <c r="E89" s="235">
        <v>2</v>
      </c>
      <c r="F89" s="232" t="s">
        <v>123</v>
      </c>
      <c r="G89" s="232" t="s">
        <v>122</v>
      </c>
      <c r="H89" s="232" t="s">
        <v>103</v>
      </c>
      <c r="I89" s="232"/>
      <c r="J89" s="233">
        <v>58</v>
      </c>
      <c r="K89" s="245"/>
      <c r="L89" s="234">
        <v>1</v>
      </c>
    </row>
    <row r="90" spans="1:12" s="234" customFormat="1">
      <c r="A90" s="234">
        <v>86</v>
      </c>
      <c r="B90" s="235" t="s">
        <v>64</v>
      </c>
      <c r="C90" s="235">
        <v>271</v>
      </c>
      <c r="D90" s="232" t="s">
        <v>65</v>
      </c>
      <c r="E90" s="235">
        <v>2</v>
      </c>
      <c r="F90" s="232" t="s">
        <v>111</v>
      </c>
      <c r="G90" s="232" t="s">
        <v>95</v>
      </c>
      <c r="H90" s="232" t="s">
        <v>103</v>
      </c>
      <c r="I90" s="232"/>
      <c r="J90" s="232">
        <v>71</v>
      </c>
      <c r="K90" s="283">
        <f>J90</f>
        <v>71</v>
      </c>
      <c r="L90" s="234">
        <v>1</v>
      </c>
    </row>
  </sheetData>
  <phoneticPr fontId="5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J89"/>
  <sheetViews>
    <sheetView zoomScale="75" workbookViewId="0">
      <selection activeCell="Q50" sqref="Q50"/>
    </sheetView>
  </sheetViews>
  <sheetFormatPr defaultRowHeight="15"/>
  <cols>
    <col min="1" max="2" width="6.42578125" customWidth="1"/>
    <col min="3" max="3" width="11.5703125" customWidth="1"/>
    <col min="4" max="4" width="10.85546875" customWidth="1"/>
    <col min="5" max="5" width="15.5703125" customWidth="1"/>
    <col min="6" max="6" width="18" customWidth="1"/>
    <col min="7" max="7" width="15.42578125" customWidth="1"/>
    <col min="8" max="8" width="17.28515625" customWidth="1"/>
    <col min="9" max="9" width="15.42578125" customWidth="1"/>
    <col min="10" max="10" width="16.42578125" customWidth="1"/>
  </cols>
  <sheetData>
    <row r="1" spans="1:10" ht="18.75">
      <c r="A1" s="408" t="s">
        <v>0</v>
      </c>
      <c r="B1" s="408"/>
      <c r="C1" s="408"/>
      <c r="D1" s="408"/>
      <c r="E1" s="409" t="s">
        <v>129</v>
      </c>
      <c r="F1" s="409"/>
      <c r="G1" s="409"/>
      <c r="H1" s="409"/>
      <c r="I1" s="409"/>
      <c r="J1" s="409"/>
    </row>
    <row r="2" spans="1:10" ht="15.75">
      <c r="A2" s="408" t="s">
        <v>1</v>
      </c>
      <c r="B2" s="408"/>
      <c r="C2" s="408"/>
      <c r="D2" s="408"/>
      <c r="E2" s="408" t="s">
        <v>2</v>
      </c>
      <c r="F2" s="408"/>
      <c r="G2" s="408"/>
      <c r="H2" s="408"/>
      <c r="I2" s="408"/>
      <c r="J2" s="408"/>
    </row>
    <row r="3" spans="1:10" ht="15.75">
      <c r="A3" s="411" t="s">
        <v>3</v>
      </c>
      <c r="B3" s="411"/>
      <c r="C3" s="411"/>
      <c r="D3" s="411"/>
      <c r="E3" s="411" t="s">
        <v>214</v>
      </c>
      <c r="F3" s="411"/>
      <c r="G3" s="411"/>
      <c r="H3" s="411"/>
      <c r="I3" s="411"/>
      <c r="J3" s="411"/>
    </row>
    <row r="4" spans="1:10" ht="18.75">
      <c r="A4" s="2"/>
      <c r="B4" s="1"/>
      <c r="C4" s="1"/>
      <c r="D4" s="2"/>
      <c r="E4" s="2"/>
      <c r="F4" s="3" t="s">
        <v>4</v>
      </c>
      <c r="G4" s="338">
        <v>24</v>
      </c>
      <c r="H4" s="338" t="s">
        <v>144</v>
      </c>
      <c r="I4" s="2"/>
      <c r="J4" s="2">
        <v>20</v>
      </c>
    </row>
    <row r="5" spans="1:10" ht="15.7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ht="49.5" customHeight="1">
      <c r="A6" s="415" t="s">
        <v>125</v>
      </c>
      <c r="B6" s="5">
        <v>1</v>
      </c>
      <c r="C6" s="5" t="s">
        <v>126</v>
      </c>
      <c r="F6" s="272" t="s">
        <v>138</v>
      </c>
      <c r="G6" s="272" t="s">
        <v>139</v>
      </c>
      <c r="H6" s="272" t="s">
        <v>141</v>
      </c>
      <c r="I6" s="272" t="s">
        <v>139</v>
      </c>
      <c r="J6" s="272" t="s">
        <v>138</v>
      </c>
    </row>
    <row r="7" spans="1:10" ht="49.5" customHeight="1">
      <c r="A7" s="415"/>
      <c r="B7" s="7">
        <v>2</v>
      </c>
      <c r="C7" s="7" t="s">
        <v>127</v>
      </c>
      <c r="F7" s="218" t="s">
        <v>147</v>
      </c>
      <c r="G7" s="218" t="s">
        <v>140</v>
      </c>
      <c r="H7" s="218" t="s">
        <v>140</v>
      </c>
      <c r="I7" s="218" t="s">
        <v>140</v>
      </c>
      <c r="J7" s="218" t="s">
        <v>147</v>
      </c>
    </row>
    <row r="8" spans="1:10" ht="38.25" customHeight="1">
      <c r="A8" s="415"/>
      <c r="B8" s="7">
        <v>3</v>
      </c>
      <c r="C8" s="7" t="s">
        <v>128</v>
      </c>
      <c r="D8" s="218"/>
      <c r="E8" s="270" t="s">
        <v>149</v>
      </c>
      <c r="F8" s="272" t="s">
        <v>145</v>
      </c>
      <c r="G8" s="270" t="s">
        <v>142</v>
      </c>
      <c r="H8" s="270"/>
      <c r="I8" s="270" t="s">
        <v>142</v>
      </c>
      <c r="J8" s="217" t="s">
        <v>148</v>
      </c>
    </row>
    <row r="9" spans="1:10" ht="29.25" customHeight="1">
      <c r="A9" s="415"/>
      <c r="B9" s="7"/>
      <c r="C9" s="7"/>
      <c r="D9" s="273"/>
      <c r="E9" s="277" t="s">
        <v>150</v>
      </c>
      <c r="F9" s="271" t="s">
        <v>146</v>
      </c>
      <c r="G9" s="276" t="s">
        <v>143</v>
      </c>
      <c r="H9" s="270"/>
      <c r="I9" s="276" t="s">
        <v>143</v>
      </c>
      <c r="J9" s="271" t="s">
        <v>146</v>
      </c>
    </row>
    <row r="10" spans="1:10" ht="24.75" customHeight="1">
      <c r="A10" s="415"/>
      <c r="B10" s="274"/>
      <c r="C10" s="275"/>
      <c r="D10" s="273"/>
      <c r="E10" s="276" t="s">
        <v>200</v>
      </c>
      <c r="G10" s="273"/>
      <c r="H10" s="273"/>
      <c r="I10" s="273"/>
      <c r="J10" s="273"/>
    </row>
    <row r="11" spans="1:10" ht="39.75" customHeight="1">
      <c r="A11" s="415"/>
      <c r="B11" s="416" t="s">
        <v>15</v>
      </c>
      <c r="C11" s="417"/>
      <c r="D11" s="216"/>
      <c r="E11" s="216"/>
      <c r="F11" s="333" t="s">
        <v>185</v>
      </c>
      <c r="G11" s="333" t="s">
        <v>185</v>
      </c>
      <c r="H11" s="333" t="s">
        <v>185</v>
      </c>
      <c r="I11" s="333" t="s">
        <v>185</v>
      </c>
      <c r="J11" s="333" t="s">
        <v>185</v>
      </c>
    </row>
    <row r="12" spans="1:10" ht="15.75">
      <c r="A12" s="11"/>
      <c r="B12" s="12"/>
      <c r="C12" s="12"/>
      <c r="D12" s="13"/>
      <c r="E12" s="13"/>
      <c r="F12" s="13"/>
      <c r="G12" s="13"/>
      <c r="H12" s="13"/>
      <c r="I12" s="13"/>
      <c r="J12" s="13"/>
    </row>
    <row r="13" spans="1:10" ht="15.75">
      <c r="A13" s="14" t="s">
        <v>16</v>
      </c>
      <c r="B13" s="14" t="s">
        <v>17</v>
      </c>
      <c r="C13" s="418" t="s">
        <v>18</v>
      </c>
      <c r="D13" s="418"/>
      <c r="E13" s="15" t="s">
        <v>19</v>
      </c>
      <c r="F13" s="15"/>
      <c r="G13" s="2"/>
      <c r="H13" s="2"/>
      <c r="I13" s="2"/>
      <c r="J13" s="2"/>
    </row>
    <row r="14" spans="1:10" ht="15.75">
      <c r="A14" s="278" t="s">
        <v>20</v>
      </c>
      <c r="B14" s="278">
        <v>201</v>
      </c>
      <c r="C14" s="278" t="s">
        <v>41</v>
      </c>
      <c r="D14" s="278"/>
      <c r="E14" s="279">
        <v>2</v>
      </c>
      <c r="F14" s="280"/>
      <c r="G14" s="2"/>
      <c r="H14" s="2"/>
      <c r="I14" s="19" t="str">
        <f ca="1">"Đà Nẵng, ngày"&amp;" "&amp; DAY(NOW())&amp;" tháng "&amp;MONTH(NOW())&amp;" năm "&amp;YEAR(NOW())</f>
        <v>Đà Nẵng, ngày 3 tháng 2 năm 2010</v>
      </c>
      <c r="J14" s="2"/>
    </row>
    <row r="15" spans="1:10" ht="15.75">
      <c r="A15" s="278" t="s">
        <v>42</v>
      </c>
      <c r="B15" s="278">
        <v>104</v>
      </c>
      <c r="C15" s="278" t="s">
        <v>43</v>
      </c>
      <c r="D15" s="278"/>
      <c r="E15" s="279">
        <v>4</v>
      </c>
      <c r="F15" s="280" t="s">
        <v>44</v>
      </c>
      <c r="G15" s="414" t="s">
        <v>23</v>
      </c>
      <c r="H15" s="408"/>
      <c r="I15" s="408" t="s">
        <v>24</v>
      </c>
      <c r="J15" s="408"/>
    </row>
    <row r="16" spans="1:10" ht="15.75">
      <c r="A16" s="278" t="s">
        <v>45</v>
      </c>
      <c r="B16" s="278">
        <v>101</v>
      </c>
      <c r="C16" s="278" t="s">
        <v>46</v>
      </c>
      <c r="D16" s="278"/>
      <c r="E16" s="279">
        <v>3</v>
      </c>
      <c r="F16" s="280" t="s">
        <v>47</v>
      </c>
      <c r="G16" s="2"/>
      <c r="H16" s="2"/>
      <c r="I16" s="2"/>
      <c r="J16" s="2"/>
    </row>
    <row r="17" spans="1:10" ht="15.75">
      <c r="A17" s="278" t="s">
        <v>48</v>
      </c>
      <c r="B17" s="278">
        <v>100</v>
      </c>
      <c r="C17" s="278" t="s">
        <v>49</v>
      </c>
      <c r="D17" s="278"/>
      <c r="E17" s="279">
        <v>1</v>
      </c>
      <c r="F17" s="280"/>
      <c r="G17" s="2"/>
      <c r="H17" s="2"/>
      <c r="I17" s="2"/>
      <c r="J17" s="2"/>
    </row>
    <row r="18" spans="1:10" ht="15.75">
      <c r="A18" s="278" t="s">
        <v>26</v>
      </c>
      <c r="B18" s="278">
        <v>201</v>
      </c>
      <c r="C18" s="278" t="s">
        <v>50</v>
      </c>
      <c r="D18" s="278"/>
      <c r="E18" s="279">
        <v>3</v>
      </c>
      <c r="F18" s="280" t="s">
        <v>47</v>
      </c>
      <c r="G18" s="2"/>
      <c r="H18" s="2"/>
      <c r="I18" s="2"/>
      <c r="J18" s="2"/>
    </row>
    <row r="19" spans="1:10" ht="15.75">
      <c r="A19" s="278" t="s">
        <v>42</v>
      </c>
      <c r="B19" s="278">
        <v>203</v>
      </c>
      <c r="C19" s="278" t="s">
        <v>51</v>
      </c>
      <c r="D19" s="278"/>
      <c r="E19" s="279">
        <v>3</v>
      </c>
      <c r="F19" s="280"/>
      <c r="G19" s="2"/>
      <c r="H19" s="2"/>
      <c r="I19" s="2"/>
      <c r="J19" s="2"/>
    </row>
    <row r="20" spans="1:10" ht="24.75" customHeight="1">
      <c r="A20" s="281" t="s">
        <v>52</v>
      </c>
      <c r="B20" s="281">
        <v>162</v>
      </c>
      <c r="C20" s="412" t="s">
        <v>196</v>
      </c>
      <c r="D20" s="413"/>
      <c r="E20" s="282">
        <v>3</v>
      </c>
      <c r="F20" s="278"/>
      <c r="G20" s="410" t="s">
        <v>28</v>
      </c>
      <c r="H20" s="411"/>
      <c r="I20" s="2"/>
      <c r="J20" s="2"/>
    </row>
    <row r="21" spans="1:10" ht="15.75">
      <c r="A21" s="264"/>
      <c r="B21" s="264"/>
      <c r="C21" s="264"/>
      <c r="D21" s="265"/>
      <c r="E21" s="266"/>
      <c r="F21" s="267"/>
      <c r="G21" s="2"/>
      <c r="H21" s="2"/>
      <c r="I21" s="2"/>
      <c r="J21" s="2"/>
    </row>
    <row r="22" spans="1:10" ht="15.75">
      <c r="A22" s="264"/>
      <c r="B22" s="264"/>
      <c r="C22" s="264"/>
      <c r="D22" s="265"/>
      <c r="E22" s="266"/>
      <c r="F22" s="267"/>
      <c r="G22" s="2"/>
      <c r="H22" s="2"/>
      <c r="I22" s="2"/>
      <c r="J22" s="2"/>
    </row>
    <row r="23" spans="1:10" ht="15.75">
      <c r="A23" s="264"/>
      <c r="B23" s="264"/>
      <c r="C23" s="264"/>
      <c r="D23" s="265"/>
      <c r="E23" s="266"/>
      <c r="F23" s="267"/>
      <c r="G23" s="2"/>
      <c r="H23" s="2"/>
      <c r="I23" s="2"/>
      <c r="J23" s="2"/>
    </row>
    <row r="24" spans="1:10" ht="15.75">
      <c r="A24" s="264"/>
      <c r="B24" s="264"/>
      <c r="C24" s="264"/>
      <c r="D24" s="265"/>
      <c r="E24" s="266"/>
      <c r="F24" s="267"/>
      <c r="G24" s="2"/>
      <c r="H24" s="2"/>
      <c r="I24" s="2"/>
      <c r="J24" s="2"/>
    </row>
    <row r="26" spans="1:10" ht="18.75">
      <c r="A26" s="408" t="s">
        <v>0</v>
      </c>
      <c r="B26" s="408"/>
      <c r="C26" s="408"/>
      <c r="D26" s="408"/>
      <c r="E26" s="409" t="s">
        <v>129</v>
      </c>
      <c r="F26" s="409"/>
      <c r="G26" s="409"/>
      <c r="H26" s="409"/>
      <c r="I26" s="409"/>
      <c r="J26" s="409"/>
    </row>
    <row r="27" spans="1:10" ht="15.75">
      <c r="A27" s="408" t="s">
        <v>1</v>
      </c>
      <c r="B27" s="408"/>
      <c r="C27" s="408"/>
      <c r="D27" s="408"/>
      <c r="E27" s="408" t="s">
        <v>2</v>
      </c>
      <c r="F27" s="408"/>
      <c r="G27" s="408"/>
      <c r="H27" s="408"/>
      <c r="I27" s="408"/>
      <c r="J27" s="408"/>
    </row>
    <row r="28" spans="1:10" ht="15.75">
      <c r="A28" s="411" t="s">
        <v>3</v>
      </c>
      <c r="B28" s="411"/>
      <c r="C28" s="411"/>
      <c r="D28" s="411"/>
      <c r="E28" s="411" t="s">
        <v>215</v>
      </c>
      <c r="F28" s="411"/>
      <c r="G28" s="411"/>
      <c r="H28" s="411"/>
      <c r="I28" s="411"/>
      <c r="J28" s="411"/>
    </row>
    <row r="29" spans="1:10" ht="18.75">
      <c r="A29" s="2"/>
      <c r="B29" s="1"/>
      <c r="C29" s="1"/>
      <c r="D29" s="2"/>
      <c r="E29" s="2"/>
      <c r="F29" s="3" t="s">
        <v>4</v>
      </c>
      <c r="G29" s="338">
        <v>24</v>
      </c>
      <c r="H29" s="338" t="s">
        <v>144</v>
      </c>
      <c r="I29" s="2"/>
      <c r="J29" s="2">
        <v>32</v>
      </c>
    </row>
    <row r="30" spans="1:10" ht="15.75">
      <c r="A30" s="4" t="s">
        <v>5</v>
      </c>
      <c r="B30" s="4" t="s">
        <v>6</v>
      </c>
      <c r="C30" s="4" t="s">
        <v>7</v>
      </c>
      <c r="D30" s="4" t="s">
        <v>8</v>
      </c>
      <c r="E30" s="4" t="s">
        <v>9</v>
      </c>
      <c r="F30" s="4" t="s">
        <v>10</v>
      </c>
      <c r="G30" s="4" t="s">
        <v>11</v>
      </c>
      <c r="H30" s="4" t="s">
        <v>12</v>
      </c>
      <c r="I30" s="4" t="s">
        <v>13</v>
      </c>
      <c r="J30" s="4" t="s">
        <v>14</v>
      </c>
    </row>
    <row r="31" spans="1:10" ht="49.5" customHeight="1">
      <c r="A31" s="415"/>
      <c r="B31" s="5" t="s">
        <v>15</v>
      </c>
      <c r="C31" s="5"/>
      <c r="F31" s="272" t="s">
        <v>138</v>
      </c>
      <c r="G31" s="272" t="s">
        <v>139</v>
      </c>
      <c r="H31" s="272" t="s">
        <v>141</v>
      </c>
      <c r="I31" s="272" t="s">
        <v>139</v>
      </c>
      <c r="J31" s="272" t="s">
        <v>138</v>
      </c>
    </row>
    <row r="32" spans="1:10" ht="49.5" customHeight="1">
      <c r="A32" s="415" t="s">
        <v>125</v>
      </c>
      <c r="B32" s="7">
        <v>1</v>
      </c>
      <c r="C32" s="7" t="s">
        <v>126</v>
      </c>
      <c r="F32" s="218" t="s">
        <v>147</v>
      </c>
      <c r="G32" s="218" t="s">
        <v>140</v>
      </c>
      <c r="H32" s="218" t="s">
        <v>140</v>
      </c>
      <c r="I32" s="218" t="s">
        <v>206</v>
      </c>
      <c r="J32" s="218" t="s">
        <v>147</v>
      </c>
    </row>
    <row r="33" spans="1:10" ht="38.25" customHeight="1">
      <c r="A33" s="415"/>
      <c r="B33" s="7">
        <v>2</v>
      </c>
      <c r="C33" s="7" t="s">
        <v>127</v>
      </c>
      <c r="D33" s="218"/>
      <c r="E33" s="270" t="s">
        <v>149</v>
      </c>
      <c r="F33" s="272" t="s">
        <v>145</v>
      </c>
      <c r="G33" s="270" t="s">
        <v>142</v>
      </c>
      <c r="H33" s="270"/>
      <c r="I33" s="270" t="s">
        <v>142</v>
      </c>
      <c r="J33" s="217" t="s">
        <v>148</v>
      </c>
    </row>
    <row r="34" spans="1:10" ht="25.5" customHeight="1">
      <c r="A34" s="415"/>
      <c r="B34" s="7">
        <v>3</v>
      </c>
      <c r="C34" s="7" t="s">
        <v>128</v>
      </c>
      <c r="D34" s="273"/>
      <c r="E34" s="277" t="s">
        <v>150</v>
      </c>
      <c r="F34" s="271" t="s">
        <v>146</v>
      </c>
      <c r="G34" s="276" t="s">
        <v>143</v>
      </c>
      <c r="H34" s="273"/>
      <c r="I34" s="276" t="s">
        <v>143</v>
      </c>
      <c r="J34" s="271" t="s">
        <v>146</v>
      </c>
    </row>
    <row r="35" spans="1:10" ht="27.75" customHeight="1">
      <c r="A35" s="415"/>
      <c r="B35" s="274"/>
      <c r="C35" s="275"/>
      <c r="D35" s="273"/>
      <c r="E35" s="276" t="s">
        <v>151</v>
      </c>
      <c r="G35" s="273"/>
      <c r="H35" s="273"/>
      <c r="I35" s="273"/>
      <c r="J35" s="273"/>
    </row>
    <row r="36" spans="1:10" s="269" customFormat="1" ht="35.25" customHeight="1">
      <c r="A36" s="268"/>
      <c r="B36" s="268" t="s">
        <v>15</v>
      </c>
      <c r="C36" s="268"/>
      <c r="D36" s="268"/>
      <c r="E36" s="268"/>
      <c r="F36" s="333" t="s">
        <v>184</v>
      </c>
      <c r="G36" s="333" t="s">
        <v>185</v>
      </c>
      <c r="H36" s="333" t="s">
        <v>185</v>
      </c>
      <c r="I36" s="333" t="s">
        <v>185</v>
      </c>
      <c r="J36" s="333" t="s">
        <v>184</v>
      </c>
    </row>
    <row r="37" spans="1:10" ht="16.5" thickBot="1">
      <c r="A37" s="11"/>
      <c r="B37" s="12"/>
      <c r="C37" s="12"/>
      <c r="D37" s="13"/>
      <c r="E37" s="13"/>
      <c r="F37" s="13"/>
      <c r="G37" s="13"/>
      <c r="H37" s="13"/>
      <c r="I37" s="13"/>
      <c r="J37" s="13"/>
    </row>
    <row r="38" spans="1:10" ht="16.5" thickBot="1">
      <c r="A38" s="339" t="s">
        <v>16</v>
      </c>
      <c r="B38" s="342" t="s">
        <v>17</v>
      </c>
      <c r="C38" s="419" t="s">
        <v>18</v>
      </c>
      <c r="D38" s="419"/>
      <c r="E38" s="340" t="s">
        <v>19</v>
      </c>
      <c r="F38" s="341"/>
      <c r="G38" s="2"/>
      <c r="H38" s="2"/>
      <c r="I38" s="2"/>
      <c r="J38" s="2"/>
    </row>
    <row r="39" spans="1:10" ht="18.75">
      <c r="A39" s="173" t="s">
        <v>20</v>
      </c>
      <c r="B39" s="174">
        <v>201</v>
      </c>
      <c r="C39" s="166" t="s">
        <v>41</v>
      </c>
      <c r="D39" s="254"/>
      <c r="E39" s="88">
        <v>2</v>
      </c>
      <c r="F39" s="89"/>
      <c r="G39" s="2"/>
      <c r="H39" s="2"/>
      <c r="I39" s="19" t="str">
        <f ca="1">"Đà Nẵng, ngày"&amp;" "&amp; DAY(NOW())&amp;" tháng "&amp;MONTH(NOW())&amp;" năm "&amp;YEAR(NOW())</f>
        <v>Đà Nẵng, ngày 3 tháng 2 năm 2010</v>
      </c>
      <c r="J39" s="2"/>
    </row>
    <row r="40" spans="1:10" ht="18.75">
      <c r="A40" s="175" t="s">
        <v>42</v>
      </c>
      <c r="B40" s="53">
        <v>104</v>
      </c>
      <c r="C40" s="168" t="s">
        <v>43</v>
      </c>
      <c r="D40" s="255"/>
      <c r="E40" s="91">
        <v>4</v>
      </c>
      <c r="F40" s="92" t="s">
        <v>44</v>
      </c>
      <c r="G40" s="414" t="s">
        <v>23</v>
      </c>
      <c r="H40" s="408"/>
      <c r="I40" s="408" t="s">
        <v>24</v>
      </c>
      <c r="J40" s="408"/>
    </row>
    <row r="41" spans="1:10" ht="18.75">
      <c r="A41" s="175" t="s">
        <v>45</v>
      </c>
      <c r="B41" s="53">
        <v>101</v>
      </c>
      <c r="C41" s="168" t="s">
        <v>46</v>
      </c>
      <c r="D41" s="255"/>
      <c r="E41" s="91">
        <v>3</v>
      </c>
      <c r="F41" s="92" t="s">
        <v>47</v>
      </c>
      <c r="G41" s="2"/>
      <c r="H41" s="2"/>
      <c r="I41" s="2"/>
      <c r="J41" s="2"/>
    </row>
    <row r="42" spans="1:10" ht="18.75">
      <c r="A42" s="175" t="s">
        <v>48</v>
      </c>
      <c r="B42" s="53">
        <v>100</v>
      </c>
      <c r="C42" s="168" t="s">
        <v>49</v>
      </c>
      <c r="D42" s="255"/>
      <c r="E42" s="91">
        <v>1</v>
      </c>
      <c r="F42" s="364" t="s">
        <v>199</v>
      </c>
      <c r="G42" s="2"/>
      <c r="H42" s="2"/>
      <c r="I42" s="2"/>
      <c r="J42" s="2"/>
    </row>
    <row r="43" spans="1:10" ht="18.75">
      <c r="A43" s="175" t="s">
        <v>26</v>
      </c>
      <c r="B43" s="53">
        <v>201</v>
      </c>
      <c r="C43" s="168" t="s">
        <v>50</v>
      </c>
      <c r="D43" s="255"/>
      <c r="E43" s="91">
        <v>3</v>
      </c>
      <c r="F43" s="92" t="s">
        <v>47</v>
      </c>
      <c r="G43" s="2"/>
      <c r="H43" s="2"/>
      <c r="I43" s="2"/>
      <c r="J43" s="2"/>
    </row>
    <row r="44" spans="1:10" ht="18.75">
      <c r="A44" s="175" t="s">
        <v>42</v>
      </c>
      <c r="B44" s="53">
        <v>203</v>
      </c>
      <c r="C44" s="168" t="s">
        <v>51</v>
      </c>
      <c r="D44" s="255"/>
      <c r="E44" s="91">
        <v>3</v>
      </c>
      <c r="F44" s="92"/>
      <c r="G44" s="2"/>
      <c r="H44" s="2"/>
      <c r="I44" s="2"/>
      <c r="J44" s="2"/>
    </row>
    <row r="45" spans="1:10" ht="19.5" thickBot="1">
      <c r="A45" s="44" t="s">
        <v>52</v>
      </c>
      <c r="B45" s="45">
        <v>162</v>
      </c>
      <c r="C45" s="353" t="s">
        <v>137</v>
      </c>
      <c r="D45" s="354"/>
      <c r="E45" s="355">
        <v>3</v>
      </c>
      <c r="F45" s="357"/>
      <c r="G45" s="410" t="s">
        <v>28</v>
      </c>
      <c r="H45" s="411"/>
      <c r="I45" s="2"/>
      <c r="J45" s="2"/>
    </row>
    <row r="46" spans="1:10" ht="15.75">
      <c r="A46" s="264"/>
      <c r="B46" s="264"/>
      <c r="C46" s="264"/>
      <c r="D46" s="265"/>
      <c r="E46" s="266"/>
      <c r="F46" s="267"/>
      <c r="G46" s="2"/>
      <c r="H46" s="2"/>
      <c r="I46" s="2"/>
      <c r="J46" s="2"/>
    </row>
    <row r="47" spans="1:10" ht="15.75">
      <c r="A47" s="264"/>
      <c r="B47" s="264"/>
      <c r="C47" s="264"/>
      <c r="D47" s="265"/>
      <c r="E47" s="266"/>
      <c r="F47" s="267"/>
      <c r="G47" s="2"/>
      <c r="H47" s="2"/>
      <c r="I47" s="2"/>
      <c r="J47" s="2"/>
    </row>
    <row r="49" spans="1:10" ht="18.75">
      <c r="A49" s="408" t="s">
        <v>0</v>
      </c>
      <c r="B49" s="408"/>
      <c r="C49" s="408"/>
      <c r="D49" s="408"/>
      <c r="E49" s="409" t="s">
        <v>129</v>
      </c>
      <c r="F49" s="409"/>
      <c r="G49" s="409"/>
      <c r="H49" s="409"/>
      <c r="I49" s="409"/>
      <c r="J49" s="409"/>
    </row>
    <row r="50" spans="1:10" ht="15.75">
      <c r="A50" s="408" t="s">
        <v>1</v>
      </c>
      <c r="B50" s="408"/>
      <c r="C50" s="408"/>
      <c r="D50" s="408"/>
      <c r="E50" s="408" t="s">
        <v>2</v>
      </c>
      <c r="F50" s="408"/>
      <c r="G50" s="408"/>
      <c r="H50" s="408"/>
      <c r="I50" s="408"/>
      <c r="J50" s="408"/>
    </row>
    <row r="51" spans="1:10" ht="15.75">
      <c r="A51" s="411" t="s">
        <v>3</v>
      </c>
      <c r="B51" s="411"/>
      <c r="C51" s="411"/>
      <c r="D51" s="411"/>
      <c r="E51" s="411" t="s">
        <v>216</v>
      </c>
      <c r="F51" s="411"/>
      <c r="G51" s="411"/>
      <c r="H51" s="411"/>
      <c r="I51" s="411"/>
      <c r="J51" s="411"/>
    </row>
    <row r="52" spans="1:10" ht="18.75">
      <c r="A52" s="2"/>
      <c r="B52" s="1"/>
      <c r="C52" s="1"/>
      <c r="D52" s="2"/>
      <c r="E52" s="2"/>
      <c r="F52" s="3" t="s">
        <v>4</v>
      </c>
      <c r="G52" s="338">
        <v>24</v>
      </c>
      <c r="H52" s="338" t="s">
        <v>144</v>
      </c>
      <c r="I52" s="2"/>
      <c r="J52" s="2">
        <v>41</v>
      </c>
    </row>
    <row r="53" spans="1:10" ht="15.75">
      <c r="A53" s="4" t="s">
        <v>5</v>
      </c>
      <c r="B53" s="4" t="s">
        <v>6</v>
      </c>
      <c r="C53" s="4" t="s">
        <v>7</v>
      </c>
      <c r="D53" s="4" t="s">
        <v>8</v>
      </c>
      <c r="E53" s="4" t="s">
        <v>9</v>
      </c>
      <c r="F53" s="4" t="s">
        <v>10</v>
      </c>
      <c r="G53" s="4" t="s">
        <v>11</v>
      </c>
      <c r="H53" s="4" t="s">
        <v>12</v>
      </c>
      <c r="I53" s="4" t="s">
        <v>13</v>
      </c>
      <c r="J53" s="4" t="s">
        <v>14</v>
      </c>
    </row>
    <row r="54" spans="1:10" ht="49.5" customHeight="1">
      <c r="A54" s="415" t="s">
        <v>125</v>
      </c>
      <c r="B54" s="5">
        <v>1</v>
      </c>
      <c r="C54" s="5" t="s">
        <v>126</v>
      </c>
      <c r="D54" s="6"/>
      <c r="E54" s="6"/>
      <c r="F54" s="272" t="s">
        <v>157</v>
      </c>
      <c r="G54" s="284" t="s">
        <v>159</v>
      </c>
      <c r="H54" s="263" t="s">
        <v>160</v>
      </c>
      <c r="I54" s="272" t="s">
        <v>148</v>
      </c>
      <c r="J54" s="272" t="s">
        <v>157</v>
      </c>
    </row>
    <row r="55" spans="1:10" ht="49.5" customHeight="1">
      <c r="A55" s="415"/>
      <c r="B55" s="7">
        <v>2</v>
      </c>
      <c r="C55" s="7" t="s">
        <v>127</v>
      </c>
      <c r="D55" s="8"/>
      <c r="E55" s="8"/>
      <c r="F55" s="218" t="s">
        <v>168</v>
      </c>
      <c r="G55" s="218" t="s">
        <v>158</v>
      </c>
      <c r="H55" s="218" t="s">
        <v>158</v>
      </c>
      <c r="I55" s="218" t="s">
        <v>158</v>
      </c>
      <c r="J55" s="218" t="s">
        <v>168</v>
      </c>
    </row>
    <row r="56" spans="1:10" ht="38.25" customHeight="1">
      <c r="A56" s="415"/>
      <c r="B56" s="7">
        <v>3</v>
      </c>
      <c r="C56" s="7" t="s">
        <v>128</v>
      </c>
      <c r="D56" s="8"/>
      <c r="E56" s="8"/>
      <c r="F56" s="286" t="s">
        <v>162</v>
      </c>
      <c r="G56" s="8"/>
      <c r="H56" s="286" t="s">
        <v>162</v>
      </c>
      <c r="I56" s="8"/>
      <c r="J56" s="8"/>
    </row>
    <row r="57" spans="1:10" ht="36" customHeight="1">
      <c r="A57" s="415"/>
      <c r="B57" s="7"/>
      <c r="C57" s="7"/>
      <c r="D57" s="9"/>
      <c r="E57" s="9"/>
      <c r="F57" s="287" t="s">
        <v>163</v>
      </c>
      <c r="G57" s="9"/>
      <c r="H57" s="287" t="s">
        <v>163</v>
      </c>
      <c r="I57" s="9"/>
      <c r="J57" s="9"/>
    </row>
    <row r="58" spans="1:10" ht="33.75" customHeight="1" thickBot="1">
      <c r="A58" s="415"/>
      <c r="B58" s="416" t="s">
        <v>15</v>
      </c>
      <c r="C58" s="417"/>
      <c r="D58" s="10"/>
      <c r="E58" s="10"/>
      <c r="F58" s="4" t="s">
        <v>182</v>
      </c>
      <c r="G58" s="4" t="s">
        <v>182</v>
      </c>
      <c r="H58" s="268" t="s">
        <v>161</v>
      </c>
      <c r="I58" s="268" t="s">
        <v>161</v>
      </c>
      <c r="J58" s="4" t="s">
        <v>182</v>
      </c>
    </row>
    <row r="59" spans="1:10" ht="16.5" thickBot="1">
      <c r="A59" s="339" t="s">
        <v>16</v>
      </c>
      <c r="B59" s="342" t="s">
        <v>17</v>
      </c>
      <c r="C59" s="419" t="s">
        <v>18</v>
      </c>
      <c r="D59" s="419"/>
      <c r="E59" s="340" t="s">
        <v>19</v>
      </c>
      <c r="F59" s="341"/>
      <c r="G59" s="2"/>
      <c r="H59" s="2"/>
      <c r="I59" s="2"/>
      <c r="J59" s="2"/>
    </row>
    <row r="60" spans="1:10" ht="18.75">
      <c r="A60" s="173" t="s">
        <v>20</v>
      </c>
      <c r="B60" s="174">
        <v>201</v>
      </c>
      <c r="C60" s="168" t="s">
        <v>41</v>
      </c>
      <c r="D60" s="255"/>
      <c r="E60" s="88">
        <v>2</v>
      </c>
      <c r="F60" s="348"/>
      <c r="G60" s="2"/>
      <c r="H60" s="2"/>
      <c r="I60" s="19" t="str">
        <f ca="1">"Đà Nẵng, ngày"&amp;" "&amp; DAY(NOW())&amp;" tháng "&amp;MONTH(NOW())&amp;" năm "&amp;YEAR(NOW())</f>
        <v>Đà Nẵng, ngày 3 tháng 2 năm 2010</v>
      </c>
      <c r="J60" s="2"/>
    </row>
    <row r="61" spans="1:10" ht="18.75">
      <c r="A61" s="175" t="s">
        <v>57</v>
      </c>
      <c r="B61" s="53">
        <v>101</v>
      </c>
      <c r="C61" s="168" t="s">
        <v>58</v>
      </c>
      <c r="D61" s="255"/>
      <c r="E61" s="91">
        <v>2</v>
      </c>
      <c r="F61" s="349"/>
      <c r="G61" s="414" t="s">
        <v>23</v>
      </c>
      <c r="H61" s="408"/>
      <c r="I61" s="408" t="s">
        <v>24</v>
      </c>
      <c r="J61" s="408"/>
    </row>
    <row r="62" spans="1:10" ht="18.75">
      <c r="A62" s="175" t="s">
        <v>59</v>
      </c>
      <c r="B62" s="53">
        <v>251</v>
      </c>
      <c r="C62" s="168" t="s">
        <v>60</v>
      </c>
      <c r="D62" s="255"/>
      <c r="E62" s="91">
        <v>3</v>
      </c>
      <c r="F62" s="349"/>
      <c r="G62" s="2"/>
      <c r="H62" s="2"/>
      <c r="I62" s="2"/>
      <c r="J62" s="2"/>
    </row>
    <row r="63" spans="1:10" ht="18.75">
      <c r="A63" s="175" t="s">
        <v>42</v>
      </c>
      <c r="B63" s="53">
        <v>102</v>
      </c>
      <c r="C63" s="168" t="s">
        <v>61</v>
      </c>
      <c r="D63" s="255"/>
      <c r="E63" s="91">
        <v>2</v>
      </c>
      <c r="F63" s="350" t="s">
        <v>167</v>
      </c>
      <c r="G63" s="2"/>
      <c r="H63" s="2"/>
      <c r="I63" s="2"/>
      <c r="J63" s="2"/>
    </row>
    <row r="64" spans="1:10" ht="18.75">
      <c r="A64" s="175" t="s">
        <v>62</v>
      </c>
      <c r="B64" s="53">
        <v>152</v>
      </c>
      <c r="C64" s="168" t="s">
        <v>63</v>
      </c>
      <c r="D64" s="255"/>
      <c r="E64" s="91">
        <v>3</v>
      </c>
      <c r="F64" s="349"/>
      <c r="G64" s="2"/>
      <c r="H64" s="2"/>
      <c r="I64" s="2"/>
      <c r="J64" s="2"/>
    </row>
    <row r="65" spans="1:10" ht="18.75">
      <c r="A65" s="175" t="s">
        <v>64</v>
      </c>
      <c r="B65" s="53">
        <v>271</v>
      </c>
      <c r="C65" s="168" t="s">
        <v>65</v>
      </c>
      <c r="D65" s="255"/>
      <c r="E65" s="91">
        <v>2</v>
      </c>
      <c r="F65" s="350" t="s">
        <v>167</v>
      </c>
      <c r="G65" s="410" t="s">
        <v>28</v>
      </c>
      <c r="H65" s="411"/>
      <c r="I65" s="2"/>
      <c r="J65" s="2"/>
    </row>
    <row r="66" spans="1:10" ht="18.75">
      <c r="A66" s="175" t="s">
        <v>66</v>
      </c>
      <c r="B66" s="53">
        <v>301</v>
      </c>
      <c r="C66" s="168" t="s">
        <v>67</v>
      </c>
      <c r="D66" s="255"/>
      <c r="E66" s="91">
        <v>2</v>
      </c>
      <c r="F66" s="349"/>
      <c r="G66" s="2"/>
      <c r="H66" s="2"/>
      <c r="I66" s="2"/>
      <c r="J66" s="2"/>
    </row>
    <row r="67" spans="1:10" ht="19.5" thickBot="1">
      <c r="A67" s="351" t="s">
        <v>52</v>
      </c>
      <c r="B67" s="352">
        <v>162</v>
      </c>
      <c r="C67" s="353" t="s">
        <v>137</v>
      </c>
      <c r="D67" s="354"/>
      <c r="E67" s="355">
        <v>3</v>
      </c>
      <c r="F67" s="356"/>
      <c r="G67" s="2"/>
      <c r="H67" s="2"/>
      <c r="I67" s="2"/>
      <c r="J67" s="2"/>
    </row>
    <row r="71" spans="1:10" ht="18.75">
      <c r="A71" s="408" t="s">
        <v>0</v>
      </c>
      <c r="B71" s="408"/>
      <c r="C71" s="408"/>
      <c r="D71" s="408"/>
      <c r="E71" s="409" t="s">
        <v>129</v>
      </c>
      <c r="F71" s="409"/>
      <c r="G71" s="409"/>
      <c r="H71" s="409"/>
      <c r="I71" s="409"/>
      <c r="J71" s="409"/>
    </row>
    <row r="72" spans="1:10" ht="15.75">
      <c r="A72" s="408" t="s">
        <v>1</v>
      </c>
      <c r="B72" s="408"/>
      <c r="C72" s="408"/>
      <c r="D72" s="408"/>
      <c r="E72" s="408" t="s">
        <v>2</v>
      </c>
      <c r="F72" s="408"/>
      <c r="G72" s="408"/>
      <c r="H72" s="408"/>
      <c r="I72" s="408"/>
      <c r="J72" s="408"/>
    </row>
    <row r="73" spans="1:10" ht="15.75">
      <c r="A73" s="411" t="s">
        <v>3</v>
      </c>
      <c r="B73" s="411"/>
      <c r="C73" s="411"/>
      <c r="D73" s="411"/>
      <c r="E73" s="411" t="s">
        <v>131</v>
      </c>
      <c r="F73" s="411"/>
      <c r="G73" s="411"/>
      <c r="H73" s="411"/>
      <c r="I73" s="411"/>
      <c r="J73" s="411"/>
    </row>
    <row r="74" spans="1:10" ht="18.75">
      <c r="A74" s="2"/>
      <c r="B74" s="1"/>
      <c r="C74" s="1"/>
      <c r="D74" s="2"/>
      <c r="E74" s="2"/>
      <c r="F74" s="3" t="s">
        <v>4</v>
      </c>
      <c r="G74" s="2"/>
      <c r="H74" s="2"/>
      <c r="I74" s="2"/>
      <c r="J74" s="2">
        <v>0</v>
      </c>
    </row>
    <row r="75" spans="1:10" ht="15.75">
      <c r="A75" s="4" t="s">
        <v>5</v>
      </c>
      <c r="B75" s="4" t="s">
        <v>6</v>
      </c>
      <c r="C75" s="4" t="s">
        <v>7</v>
      </c>
      <c r="D75" s="4" t="s">
        <v>8</v>
      </c>
      <c r="E75" s="4" t="s">
        <v>9</v>
      </c>
      <c r="F75" s="4" t="s">
        <v>10</v>
      </c>
      <c r="G75" s="4" t="s">
        <v>11</v>
      </c>
      <c r="H75" s="4" t="s">
        <v>12</v>
      </c>
      <c r="I75" s="4" t="s">
        <v>13</v>
      </c>
      <c r="J75" s="4" t="s">
        <v>14</v>
      </c>
    </row>
    <row r="76" spans="1:10" ht="67.5" customHeight="1">
      <c r="A76" s="415" t="s">
        <v>125</v>
      </c>
      <c r="B76" s="5">
        <v>1</v>
      </c>
      <c r="C76" s="5" t="s">
        <v>126</v>
      </c>
      <c r="D76" s="6"/>
      <c r="E76" s="6"/>
      <c r="F76" s="263"/>
      <c r="G76" s="6"/>
      <c r="H76" s="6"/>
      <c r="I76" s="6"/>
      <c r="J76" s="6"/>
    </row>
    <row r="77" spans="1:10" ht="67.5" customHeight="1">
      <c r="A77" s="415"/>
      <c r="B77" s="7">
        <v>2</v>
      </c>
      <c r="C77" s="7" t="s">
        <v>127</v>
      </c>
      <c r="D77" s="8"/>
      <c r="E77" s="8"/>
      <c r="F77" s="8"/>
      <c r="G77" s="8"/>
      <c r="H77" s="8"/>
      <c r="I77" s="8"/>
      <c r="J77" s="8"/>
    </row>
    <row r="78" spans="1:10" ht="67.5" customHeight="1">
      <c r="A78" s="415"/>
      <c r="B78" s="7">
        <v>3</v>
      </c>
      <c r="C78" s="7" t="s">
        <v>128</v>
      </c>
      <c r="D78" s="8"/>
      <c r="E78" s="8"/>
      <c r="F78" s="8"/>
      <c r="G78" s="8"/>
      <c r="H78" s="8"/>
      <c r="I78" s="8"/>
      <c r="J78" s="8"/>
    </row>
    <row r="79" spans="1:10" ht="15.75">
      <c r="A79" s="415"/>
      <c r="B79" s="7">
        <v>4</v>
      </c>
      <c r="C79" s="7"/>
      <c r="D79" s="9"/>
      <c r="E79" s="9"/>
      <c r="F79" s="9"/>
      <c r="G79" s="9"/>
      <c r="H79" s="9"/>
      <c r="I79" s="9"/>
      <c r="J79" s="9"/>
    </row>
    <row r="80" spans="1:10" ht="25.5" customHeight="1">
      <c r="A80" s="415"/>
      <c r="B80" s="416" t="s">
        <v>15</v>
      </c>
      <c r="C80" s="417"/>
      <c r="D80" s="10"/>
      <c r="E80" s="10"/>
      <c r="F80" s="10"/>
      <c r="G80" s="10"/>
      <c r="H80" s="10"/>
      <c r="I80" s="10"/>
      <c r="J80" s="10"/>
    </row>
    <row r="81" spans="1:10" ht="16.5" thickBot="1">
      <c r="A81" s="11"/>
      <c r="B81" s="12"/>
      <c r="C81" s="12"/>
      <c r="D81" s="13"/>
      <c r="E81" s="13"/>
      <c r="F81" s="13"/>
      <c r="G81" s="13"/>
      <c r="H81" s="13"/>
      <c r="I81" s="13"/>
      <c r="J81" s="13"/>
    </row>
    <row r="82" spans="1:10" ht="16.5" thickBot="1">
      <c r="A82" s="339" t="s">
        <v>16</v>
      </c>
      <c r="B82" s="342" t="s">
        <v>17</v>
      </c>
      <c r="C82" s="419" t="s">
        <v>18</v>
      </c>
      <c r="D82" s="419"/>
      <c r="E82" s="340" t="s">
        <v>19</v>
      </c>
      <c r="F82" s="341"/>
      <c r="G82" s="2"/>
      <c r="H82" s="2"/>
      <c r="I82" s="2"/>
      <c r="J82" s="2"/>
    </row>
    <row r="83" spans="1:10" ht="18.75">
      <c r="A83" s="173" t="s">
        <v>20</v>
      </c>
      <c r="B83" s="174">
        <v>201</v>
      </c>
      <c r="C83" s="38" t="s">
        <v>41</v>
      </c>
      <c r="D83" s="256"/>
      <c r="E83" s="88">
        <v>2</v>
      </c>
      <c r="F83" s="89"/>
      <c r="G83" s="2"/>
      <c r="H83" s="2"/>
      <c r="I83" s="19" t="str">
        <f ca="1">"Đà Nẵng, ngày"&amp;" "&amp; DAY(NOW())&amp;" tháng "&amp;MONTH(NOW())&amp;" năm "&amp;YEAR(NOW())</f>
        <v>Đà Nẵng, ngày 3 tháng 2 năm 2010</v>
      </c>
      <c r="J83" s="2"/>
    </row>
    <row r="84" spans="1:10" ht="18.75">
      <c r="A84" s="175" t="s">
        <v>57</v>
      </c>
      <c r="B84" s="53">
        <v>101</v>
      </c>
      <c r="C84" s="39" t="s">
        <v>58</v>
      </c>
      <c r="D84" s="257"/>
      <c r="E84" s="91">
        <v>2</v>
      </c>
      <c r="F84" s="92"/>
      <c r="G84" s="414" t="s">
        <v>23</v>
      </c>
      <c r="H84" s="408"/>
      <c r="I84" s="408" t="s">
        <v>24</v>
      </c>
      <c r="J84" s="408"/>
    </row>
    <row r="85" spans="1:10" ht="31.5" customHeight="1">
      <c r="A85" s="41" t="s">
        <v>52</v>
      </c>
      <c r="B85" s="42">
        <v>162</v>
      </c>
      <c r="C85" s="420" t="s">
        <v>193</v>
      </c>
      <c r="D85" s="421"/>
      <c r="E85" s="93">
        <v>3</v>
      </c>
      <c r="F85" s="92"/>
      <c r="G85" s="2"/>
      <c r="H85" s="2"/>
      <c r="I85" s="2"/>
      <c r="J85" s="2"/>
    </row>
    <row r="86" spans="1:10" ht="18.75">
      <c r="A86" s="175" t="s">
        <v>42</v>
      </c>
      <c r="B86" s="53">
        <v>104</v>
      </c>
      <c r="C86" s="39" t="s">
        <v>43</v>
      </c>
      <c r="D86" s="257"/>
      <c r="E86" s="91">
        <v>4</v>
      </c>
      <c r="F86" s="92" t="s">
        <v>44</v>
      </c>
      <c r="G86" s="2"/>
      <c r="H86" s="2"/>
      <c r="I86" s="2"/>
      <c r="J86" s="2"/>
    </row>
    <row r="87" spans="1:10" ht="18.75">
      <c r="A87" s="175" t="s">
        <v>72</v>
      </c>
      <c r="B87" s="53">
        <v>316</v>
      </c>
      <c r="C87" s="39" t="s">
        <v>73</v>
      </c>
      <c r="D87" s="257"/>
      <c r="E87" s="91">
        <v>3</v>
      </c>
      <c r="F87" s="92"/>
      <c r="G87" s="2"/>
      <c r="H87" s="2"/>
      <c r="I87" s="2"/>
      <c r="J87" s="2"/>
    </row>
    <row r="88" spans="1:10" ht="18.75">
      <c r="A88" s="175" t="s">
        <v>74</v>
      </c>
      <c r="B88" s="53">
        <v>100</v>
      </c>
      <c r="C88" s="39" t="s">
        <v>75</v>
      </c>
      <c r="D88" s="257"/>
      <c r="E88" s="91">
        <v>1</v>
      </c>
      <c r="F88" s="92"/>
      <c r="G88" s="410" t="s">
        <v>28</v>
      </c>
      <c r="H88" s="411"/>
      <c r="I88" s="2"/>
      <c r="J88" s="2"/>
    </row>
    <row r="89" spans="1:10" ht="19.5" thickBot="1">
      <c r="A89" s="343" t="s">
        <v>72</v>
      </c>
      <c r="B89" s="184">
        <v>311</v>
      </c>
      <c r="C89" s="344" t="s">
        <v>76</v>
      </c>
      <c r="D89" s="345"/>
      <c r="E89" s="346">
        <v>4</v>
      </c>
      <c r="F89" s="347" t="s">
        <v>44</v>
      </c>
      <c r="G89" s="2"/>
      <c r="H89" s="2"/>
      <c r="I89" s="2"/>
      <c r="J89" s="2"/>
    </row>
  </sheetData>
  <mergeCells count="49">
    <mergeCell ref="G88:H88"/>
    <mergeCell ref="C82:D82"/>
    <mergeCell ref="G84:H84"/>
    <mergeCell ref="I84:J84"/>
    <mergeCell ref="C85:D85"/>
    <mergeCell ref="A76:A80"/>
    <mergeCell ref="B80:C80"/>
    <mergeCell ref="A73:D73"/>
    <mergeCell ref="E73:J73"/>
    <mergeCell ref="G65:H65"/>
    <mergeCell ref="A71:D71"/>
    <mergeCell ref="E71:J71"/>
    <mergeCell ref="A72:D72"/>
    <mergeCell ref="E72:J72"/>
    <mergeCell ref="C38:D38"/>
    <mergeCell ref="A51:D51"/>
    <mergeCell ref="E51:J51"/>
    <mergeCell ref="G61:H61"/>
    <mergeCell ref="I61:J61"/>
    <mergeCell ref="C59:D59"/>
    <mergeCell ref="A54:A58"/>
    <mergeCell ref="B58:C58"/>
    <mergeCell ref="A28:D28"/>
    <mergeCell ref="E28:J28"/>
    <mergeCell ref="A27:D27"/>
    <mergeCell ref="E27:J27"/>
    <mergeCell ref="A31:A35"/>
    <mergeCell ref="A49:D49"/>
    <mergeCell ref="A50:D50"/>
    <mergeCell ref="E49:J49"/>
    <mergeCell ref="I40:J40"/>
    <mergeCell ref="G45:H45"/>
    <mergeCell ref="E50:J50"/>
    <mergeCell ref="G40:H40"/>
    <mergeCell ref="A26:D26"/>
    <mergeCell ref="A3:D3"/>
    <mergeCell ref="E3:J3"/>
    <mergeCell ref="G15:H15"/>
    <mergeCell ref="I15:J15"/>
    <mergeCell ref="A6:A11"/>
    <mergeCell ref="B11:C11"/>
    <mergeCell ref="C13:D13"/>
    <mergeCell ref="E26:J26"/>
    <mergeCell ref="A1:D1"/>
    <mergeCell ref="E1:J1"/>
    <mergeCell ref="A2:D2"/>
    <mergeCell ref="E2:J2"/>
    <mergeCell ref="G20:H20"/>
    <mergeCell ref="C20:D20"/>
  </mergeCells>
  <phoneticPr fontId="51" type="noConversion"/>
  <printOptions horizontalCentered="1"/>
  <pageMargins left="0.05" right="0.05" top="0.25" bottom="0.25" header="0.3" footer="0.3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2:P97"/>
  <sheetViews>
    <sheetView tabSelected="1" zoomScale="75" workbookViewId="0">
      <selection activeCell="L33" sqref="L33"/>
    </sheetView>
  </sheetViews>
  <sheetFormatPr defaultRowHeight="15"/>
  <cols>
    <col min="1" max="1" width="6.42578125" customWidth="1"/>
    <col min="2" max="2" width="5.5703125" customWidth="1"/>
    <col min="3" max="3" width="11.42578125" customWidth="1"/>
    <col min="4" max="4" width="17" customWidth="1"/>
    <col min="5" max="5" width="17.28515625" customWidth="1"/>
    <col min="6" max="6" width="16" customWidth="1"/>
    <col min="7" max="7" width="17.42578125" customWidth="1"/>
    <col min="8" max="8" width="15.28515625" customWidth="1"/>
    <col min="9" max="9" width="15.7109375" customWidth="1"/>
    <col min="10" max="10" width="15.85546875" customWidth="1"/>
  </cols>
  <sheetData>
    <row r="2" spans="1:10" ht="18.75">
      <c r="A2" s="408" t="s">
        <v>0</v>
      </c>
      <c r="B2" s="408"/>
      <c r="C2" s="408"/>
      <c r="D2" s="408"/>
      <c r="E2" s="409" t="s">
        <v>129</v>
      </c>
      <c r="F2" s="409"/>
      <c r="G2" s="409"/>
      <c r="H2" s="409"/>
      <c r="I2" s="409"/>
      <c r="J2" s="409"/>
    </row>
    <row r="3" spans="1:10" ht="15.75">
      <c r="A3" s="408" t="s">
        <v>1</v>
      </c>
      <c r="B3" s="408"/>
      <c r="C3" s="408"/>
      <c r="D3" s="408"/>
      <c r="E3" s="408" t="s">
        <v>2</v>
      </c>
      <c r="F3" s="408"/>
      <c r="G3" s="408"/>
      <c r="H3" s="408"/>
      <c r="I3" s="408"/>
      <c r="J3" s="408"/>
    </row>
    <row r="4" spans="1:10" ht="15.75">
      <c r="A4" s="411" t="s">
        <v>3</v>
      </c>
      <c r="B4" s="411"/>
      <c r="C4" s="411"/>
      <c r="D4" s="411"/>
      <c r="E4" s="411" t="s">
        <v>212</v>
      </c>
      <c r="F4" s="411"/>
      <c r="G4" s="411"/>
      <c r="H4" s="411"/>
      <c r="I4" s="411"/>
      <c r="J4" s="411"/>
    </row>
    <row r="5" spans="1:10" ht="18.75">
      <c r="A5" s="2"/>
      <c r="B5" s="1"/>
      <c r="C5" s="1"/>
      <c r="D5" s="2"/>
      <c r="E5" s="2"/>
      <c r="F5" s="3" t="s">
        <v>4</v>
      </c>
      <c r="G5" s="338">
        <v>24</v>
      </c>
      <c r="H5" s="338" t="s">
        <v>144</v>
      </c>
      <c r="I5" s="2"/>
      <c r="J5" s="2">
        <v>29</v>
      </c>
    </row>
    <row r="6" spans="1:10" ht="15.75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</row>
    <row r="7" spans="1:10" ht="49.5" customHeight="1">
      <c r="A7" s="415" t="s">
        <v>125</v>
      </c>
      <c r="B7" s="5">
        <v>1</v>
      </c>
      <c r="C7" s="5" t="s">
        <v>126</v>
      </c>
      <c r="D7" s="272" t="s">
        <v>152</v>
      </c>
      <c r="E7" s="217" t="s">
        <v>148</v>
      </c>
      <c r="F7" s="272" t="s">
        <v>138</v>
      </c>
      <c r="G7" s="272" t="s">
        <v>139</v>
      </c>
      <c r="H7" s="272" t="s">
        <v>141</v>
      </c>
      <c r="I7" s="272" t="s">
        <v>139</v>
      </c>
      <c r="J7" s="272" t="s">
        <v>138</v>
      </c>
    </row>
    <row r="8" spans="1:10" ht="49.5" customHeight="1">
      <c r="A8" s="415"/>
      <c r="B8" s="7">
        <v>2</v>
      </c>
      <c r="C8" s="7" t="s">
        <v>127</v>
      </c>
      <c r="D8" s="271" t="s">
        <v>146</v>
      </c>
      <c r="E8" s="271" t="s">
        <v>146</v>
      </c>
      <c r="F8" s="218" t="s">
        <v>147</v>
      </c>
      <c r="G8" s="218" t="s">
        <v>140</v>
      </c>
      <c r="H8" s="218" t="s">
        <v>140</v>
      </c>
      <c r="I8" s="218" t="s">
        <v>140</v>
      </c>
      <c r="J8" s="218" t="s">
        <v>147</v>
      </c>
    </row>
    <row r="9" spans="1:10" ht="38.25" customHeight="1">
      <c r="A9" s="415"/>
      <c r="B9" s="7">
        <v>3</v>
      </c>
      <c r="C9" s="7" t="s">
        <v>128</v>
      </c>
      <c r="D9" s="8"/>
      <c r="E9" s="8"/>
      <c r="F9" s="270" t="s">
        <v>153</v>
      </c>
      <c r="G9" s="270" t="s">
        <v>155</v>
      </c>
      <c r="H9" s="270"/>
      <c r="I9" s="270"/>
      <c r="J9" s="270" t="s">
        <v>156</v>
      </c>
    </row>
    <row r="10" spans="1:10" ht="27.75" customHeight="1">
      <c r="A10" s="415"/>
      <c r="B10" s="7"/>
      <c r="C10" s="7"/>
      <c r="D10" s="9"/>
      <c r="E10" s="9"/>
      <c r="F10" s="271" t="s">
        <v>154</v>
      </c>
      <c r="G10" s="273" t="s">
        <v>143</v>
      </c>
      <c r="H10" s="273"/>
      <c r="I10" s="273"/>
      <c r="J10" s="271" t="s">
        <v>146</v>
      </c>
    </row>
    <row r="11" spans="1:10" ht="25.5" customHeight="1">
      <c r="A11" s="415"/>
      <c r="B11" s="416" t="s">
        <v>15</v>
      </c>
      <c r="C11" s="417"/>
      <c r="D11" s="333" t="s">
        <v>203</v>
      </c>
      <c r="E11" s="333" t="s">
        <v>203</v>
      </c>
      <c r="F11" s="333" t="s">
        <v>185</v>
      </c>
      <c r="G11" s="333" t="s">
        <v>185</v>
      </c>
      <c r="H11" s="333" t="s">
        <v>185</v>
      </c>
      <c r="I11" s="333" t="s">
        <v>185</v>
      </c>
      <c r="J11" s="333" t="s">
        <v>185</v>
      </c>
    </row>
    <row r="12" spans="1:10" ht="15.75">
      <c r="A12" s="11"/>
      <c r="B12" s="12"/>
      <c r="C12" s="12"/>
      <c r="D12" s="13"/>
      <c r="E12" s="13"/>
      <c r="F12" s="13"/>
      <c r="G12" s="13"/>
      <c r="H12" s="13"/>
      <c r="I12" s="13"/>
      <c r="J12" s="13"/>
    </row>
    <row r="13" spans="1:10" ht="16.5" thickBot="1">
      <c r="A13" s="362" t="s">
        <v>16</v>
      </c>
      <c r="B13" s="362" t="s">
        <v>17</v>
      </c>
      <c r="C13" s="429" t="s">
        <v>18</v>
      </c>
      <c r="D13" s="429"/>
      <c r="E13" s="363" t="s">
        <v>19</v>
      </c>
      <c r="F13" s="363"/>
      <c r="G13" s="2"/>
      <c r="H13" s="2"/>
      <c r="I13" s="2"/>
      <c r="J13" s="2"/>
    </row>
    <row r="14" spans="1:10" ht="18.75">
      <c r="A14" s="173" t="s">
        <v>27</v>
      </c>
      <c r="B14" s="174">
        <v>260</v>
      </c>
      <c r="C14" s="166" t="s">
        <v>79</v>
      </c>
      <c r="D14" s="254"/>
      <c r="E14" s="88">
        <v>3</v>
      </c>
      <c r="F14" s="89" t="s">
        <v>47</v>
      </c>
      <c r="G14" s="2"/>
      <c r="H14" s="2"/>
      <c r="I14" s="19" t="str">
        <f ca="1">"Đà Nẵng, ngày"&amp;" "&amp; DAY(NOW())&amp;" tháng "&amp;MONTH(NOW())&amp;" năm "&amp;YEAR(NOW())</f>
        <v>Đà Nẵng, ngày 3 tháng 2 năm 2010</v>
      </c>
      <c r="J14" s="2"/>
    </row>
    <row r="15" spans="1:10" ht="18.75">
      <c r="A15" s="175" t="s">
        <v>57</v>
      </c>
      <c r="B15" s="53">
        <v>102</v>
      </c>
      <c r="C15" s="168" t="s">
        <v>80</v>
      </c>
      <c r="D15" s="255"/>
      <c r="E15" s="91">
        <v>2</v>
      </c>
      <c r="F15" s="92"/>
      <c r="G15" s="428" t="s">
        <v>23</v>
      </c>
      <c r="H15" s="408"/>
      <c r="I15" s="408" t="s">
        <v>24</v>
      </c>
      <c r="J15" s="408"/>
    </row>
    <row r="16" spans="1:10" ht="18.75">
      <c r="A16" s="175" t="s">
        <v>42</v>
      </c>
      <c r="B16" s="53">
        <v>104</v>
      </c>
      <c r="C16" s="168" t="s">
        <v>43</v>
      </c>
      <c r="D16" s="255"/>
      <c r="E16" s="91">
        <v>4</v>
      </c>
      <c r="F16" s="92" t="s">
        <v>44</v>
      </c>
      <c r="G16" s="2"/>
      <c r="H16" s="2"/>
      <c r="I16" s="2"/>
      <c r="J16" s="2"/>
    </row>
    <row r="17" spans="1:10" ht="18.75">
      <c r="A17" s="182" t="s">
        <v>48</v>
      </c>
      <c r="B17" s="183">
        <v>100</v>
      </c>
      <c r="C17" s="168" t="s">
        <v>81</v>
      </c>
      <c r="D17" s="255"/>
      <c r="E17" s="110">
        <v>1</v>
      </c>
      <c r="F17" s="111"/>
      <c r="G17" s="2"/>
      <c r="H17" s="2"/>
      <c r="I17" s="2"/>
      <c r="J17" s="2"/>
    </row>
    <row r="18" spans="1:10" ht="18.75">
      <c r="A18" s="175" t="s">
        <v>45</v>
      </c>
      <c r="B18" s="53">
        <v>101</v>
      </c>
      <c r="C18" s="168" t="s">
        <v>46</v>
      </c>
      <c r="D18" s="255"/>
      <c r="E18" s="91">
        <v>3</v>
      </c>
      <c r="F18" s="92" t="s">
        <v>47</v>
      </c>
      <c r="G18" s="2"/>
      <c r="H18" s="2"/>
      <c r="I18" s="2"/>
      <c r="J18" s="2"/>
    </row>
    <row r="19" spans="1:10" ht="18.75">
      <c r="A19" s="182" t="s">
        <v>72</v>
      </c>
      <c r="B19" s="183">
        <v>201</v>
      </c>
      <c r="C19" s="168" t="s">
        <v>82</v>
      </c>
      <c r="D19" s="255"/>
      <c r="E19" s="110">
        <v>3</v>
      </c>
      <c r="F19" s="111" t="s">
        <v>47</v>
      </c>
      <c r="G19" s="2"/>
      <c r="H19" s="2"/>
      <c r="I19" s="2"/>
      <c r="J19" s="2"/>
    </row>
    <row r="20" spans="1:10" ht="19.5" thickBot="1">
      <c r="A20" s="343" t="s">
        <v>25</v>
      </c>
      <c r="B20" s="184">
        <v>201</v>
      </c>
      <c r="C20" s="353" t="s">
        <v>83</v>
      </c>
      <c r="D20" s="354"/>
      <c r="E20" s="346">
        <v>2</v>
      </c>
      <c r="F20" s="347"/>
      <c r="G20" s="427" t="s">
        <v>28</v>
      </c>
      <c r="H20" s="411"/>
      <c r="I20" s="2"/>
      <c r="J20" s="2"/>
    </row>
    <row r="21" spans="1:10" ht="18.75">
      <c r="A21" s="209"/>
      <c r="B21" s="209"/>
      <c r="C21" s="358"/>
      <c r="D21" s="359"/>
      <c r="E21" s="130"/>
      <c r="F21" s="360"/>
      <c r="G21" s="361"/>
      <c r="H21" s="215"/>
      <c r="I21" s="2"/>
      <c r="J21" s="2"/>
    </row>
    <row r="22" spans="1:10" ht="18.75">
      <c r="A22" s="209"/>
      <c r="B22" s="209"/>
      <c r="C22" s="358"/>
      <c r="D22" s="359"/>
      <c r="E22" s="130"/>
      <c r="F22" s="360"/>
      <c r="G22" s="361"/>
      <c r="H22" s="215"/>
      <c r="I22" s="2"/>
      <c r="J22" s="2"/>
    </row>
    <row r="23" spans="1:10" ht="18.75">
      <c r="A23" s="209"/>
      <c r="B23" s="209"/>
      <c r="C23" s="358"/>
      <c r="D23" s="359"/>
      <c r="E23" s="130"/>
      <c r="F23" s="360"/>
      <c r="G23" s="361"/>
      <c r="H23" s="215"/>
      <c r="I23" s="2"/>
      <c r="J23" s="2"/>
    </row>
    <row r="24" spans="1:10" ht="18.75">
      <c r="A24" s="209"/>
      <c r="B24" s="209"/>
      <c r="C24" s="358"/>
      <c r="D24" s="359"/>
      <c r="E24" s="130"/>
      <c r="F24" s="360"/>
      <c r="G24" s="361"/>
      <c r="H24" s="215"/>
      <c r="I24" s="2"/>
      <c r="J24" s="2"/>
    </row>
    <row r="25" spans="1:10" ht="18.75">
      <c r="A25" s="209"/>
      <c r="B25" s="209"/>
      <c r="C25" s="358"/>
      <c r="D25" s="359"/>
      <c r="E25" s="130"/>
      <c r="F25" s="360"/>
      <c r="G25" s="361"/>
      <c r="H25" s="215"/>
      <c r="I25" s="2"/>
      <c r="J25" s="2"/>
    </row>
    <row r="26" spans="1:10" ht="18.75">
      <c r="A26" s="209"/>
      <c r="B26" s="209"/>
      <c r="C26" s="358"/>
      <c r="D26" s="359"/>
      <c r="E26" s="130"/>
      <c r="F26" s="360"/>
      <c r="G26" s="361"/>
      <c r="H26" s="215"/>
      <c r="I26" s="2"/>
      <c r="J26" s="2"/>
    </row>
    <row r="27" spans="1:10" ht="15" customHeight="1">
      <c r="A27" s="408" t="s">
        <v>0</v>
      </c>
      <c r="B27" s="408"/>
      <c r="C27" s="408"/>
      <c r="D27" s="408"/>
      <c r="E27" s="409" t="s">
        <v>129</v>
      </c>
      <c r="F27" s="409"/>
      <c r="G27" s="409"/>
      <c r="H27" s="409"/>
      <c r="I27" s="409"/>
      <c r="J27" s="409"/>
    </row>
    <row r="28" spans="1:10" ht="15.75">
      <c r="A28" s="408" t="s">
        <v>1</v>
      </c>
      <c r="B28" s="408"/>
      <c r="C28" s="408"/>
      <c r="D28" s="408"/>
      <c r="E28" s="408" t="s">
        <v>2</v>
      </c>
      <c r="F28" s="408"/>
      <c r="G28" s="408"/>
      <c r="H28" s="408"/>
      <c r="I28" s="408"/>
      <c r="J28" s="408"/>
    </row>
    <row r="29" spans="1:10" ht="15.75">
      <c r="A29" s="411" t="s">
        <v>3</v>
      </c>
      <c r="B29" s="411"/>
      <c r="C29" s="411"/>
      <c r="D29" s="411"/>
      <c r="E29" s="411" t="s">
        <v>213</v>
      </c>
      <c r="F29" s="411"/>
      <c r="G29" s="411"/>
      <c r="H29" s="411"/>
      <c r="I29" s="411"/>
      <c r="J29" s="411"/>
    </row>
    <row r="30" spans="1:10" ht="18.75">
      <c r="A30" s="2"/>
      <c r="B30" s="1"/>
      <c r="C30" s="1"/>
      <c r="D30" s="2"/>
      <c r="E30" s="2"/>
      <c r="F30" s="3" t="s">
        <v>4</v>
      </c>
      <c r="G30" s="338">
        <v>24</v>
      </c>
      <c r="H30" s="338" t="s">
        <v>144</v>
      </c>
      <c r="I30" s="2"/>
      <c r="J30" s="2">
        <v>30</v>
      </c>
    </row>
    <row r="31" spans="1:10" s="291" customFormat="1" ht="15.75">
      <c r="A31" s="290" t="s">
        <v>5</v>
      </c>
      <c r="B31" s="290" t="s">
        <v>6</v>
      </c>
      <c r="C31" s="290" t="s">
        <v>7</v>
      </c>
      <c r="D31" s="290" t="s">
        <v>8</v>
      </c>
      <c r="E31" s="290" t="s">
        <v>9</v>
      </c>
      <c r="F31" s="290" t="s">
        <v>10</v>
      </c>
      <c r="G31" s="290" t="s">
        <v>11</v>
      </c>
      <c r="H31" s="290" t="s">
        <v>12</v>
      </c>
      <c r="I31" s="290" t="s">
        <v>13</v>
      </c>
      <c r="J31" s="290" t="s">
        <v>14</v>
      </c>
    </row>
    <row r="32" spans="1:10" s="291" customFormat="1" ht="49.5" customHeight="1">
      <c r="A32" s="423" t="s">
        <v>125</v>
      </c>
      <c r="B32" s="292">
        <v>1</v>
      </c>
      <c r="C32" s="292" t="s">
        <v>126</v>
      </c>
      <c r="D32" s="293"/>
      <c r="E32" s="331" t="s">
        <v>179</v>
      </c>
      <c r="F32" s="374" t="s">
        <v>218</v>
      </c>
      <c r="G32" s="293" t="s">
        <v>148</v>
      </c>
      <c r="H32" s="331" t="s">
        <v>179</v>
      </c>
      <c r="I32" s="293" t="s">
        <v>153</v>
      </c>
      <c r="J32" s="331" t="s">
        <v>180</v>
      </c>
    </row>
    <row r="33" spans="1:16" s="291" customFormat="1" ht="49.5" customHeight="1">
      <c r="A33" s="423"/>
      <c r="B33" s="295">
        <v>2</v>
      </c>
      <c r="C33" s="295" t="s">
        <v>127</v>
      </c>
      <c r="D33" s="296"/>
      <c r="E33" s="297" t="s">
        <v>177</v>
      </c>
      <c r="F33" s="373" t="s">
        <v>219</v>
      </c>
      <c r="G33" s="297" t="s">
        <v>140</v>
      </c>
      <c r="H33" s="297" t="s">
        <v>177</v>
      </c>
      <c r="I33" s="297" t="s">
        <v>178</v>
      </c>
      <c r="J33" s="297" t="s">
        <v>140</v>
      </c>
    </row>
    <row r="34" spans="1:16" s="291" customFormat="1" ht="38.25" customHeight="1">
      <c r="A34" s="423"/>
      <c r="B34" s="295">
        <v>3</v>
      </c>
      <c r="C34" s="295" t="s">
        <v>128</v>
      </c>
      <c r="D34" s="298"/>
      <c r="E34" s="296"/>
      <c r="G34" s="296"/>
      <c r="H34" s="296"/>
      <c r="I34" s="296"/>
      <c r="J34" s="296"/>
    </row>
    <row r="35" spans="1:16" s="291" customFormat="1" ht="27.75" customHeight="1">
      <c r="A35" s="423"/>
      <c r="B35" s="295">
        <v>4</v>
      </c>
      <c r="C35" s="295"/>
      <c r="D35" s="299"/>
      <c r="E35" s="296"/>
      <c r="G35" s="297"/>
      <c r="H35" s="297"/>
      <c r="I35" s="297"/>
      <c r="J35" s="296"/>
    </row>
    <row r="36" spans="1:16" s="291" customFormat="1" ht="34.5" customHeight="1">
      <c r="A36" s="423"/>
      <c r="B36" s="424" t="s">
        <v>15</v>
      </c>
      <c r="C36" s="425"/>
      <c r="D36" s="301"/>
      <c r="E36" s="375" t="s">
        <v>205</v>
      </c>
      <c r="F36" s="375" t="s">
        <v>220</v>
      </c>
      <c r="G36" s="375" t="s">
        <v>221</v>
      </c>
      <c r="H36" s="375" t="s">
        <v>222</v>
      </c>
      <c r="I36" s="368" t="s">
        <v>195</v>
      </c>
      <c r="J36" s="375" t="s">
        <v>222</v>
      </c>
      <c r="L36" s="305"/>
      <c r="M36" s="305"/>
      <c r="N36" s="305"/>
      <c r="O36" s="305"/>
      <c r="P36" s="305"/>
    </row>
    <row r="37" spans="1:16" ht="15.75">
      <c r="A37" s="11"/>
      <c r="B37" s="12"/>
      <c r="C37" s="12"/>
      <c r="D37" s="13"/>
      <c r="E37" s="13"/>
      <c r="F37" s="13"/>
      <c r="G37" s="13"/>
      <c r="H37" s="13"/>
      <c r="I37" s="13"/>
      <c r="J37" s="13"/>
      <c r="L37" s="289"/>
      <c r="M37" s="289"/>
      <c r="N37" s="289"/>
      <c r="O37" s="289"/>
      <c r="P37" s="289"/>
    </row>
    <row r="38" spans="1:16" ht="15.75">
      <c r="A38" s="14" t="s">
        <v>16</v>
      </c>
      <c r="B38" s="14" t="s">
        <v>17</v>
      </c>
      <c r="C38" s="418" t="s">
        <v>18</v>
      </c>
      <c r="D38" s="418"/>
      <c r="E38" s="15" t="s">
        <v>19</v>
      </c>
      <c r="F38" s="15"/>
      <c r="G38" s="2"/>
      <c r="H38" s="2"/>
      <c r="I38" s="2"/>
      <c r="J38" s="2"/>
      <c r="L38" s="306"/>
      <c r="M38" s="307"/>
      <c r="N38" s="289"/>
      <c r="O38" s="289"/>
      <c r="P38" s="289"/>
    </row>
    <row r="39" spans="1:16" ht="18.75">
      <c r="A39" s="175" t="s">
        <v>57</v>
      </c>
      <c r="B39" s="53">
        <v>101</v>
      </c>
      <c r="C39" s="168" t="s">
        <v>58</v>
      </c>
      <c r="D39" s="255"/>
      <c r="E39" s="91">
        <v>2</v>
      </c>
      <c r="F39" s="92"/>
      <c r="G39" s="2"/>
      <c r="H39" s="2"/>
      <c r="I39" s="19" t="str">
        <f ca="1">"Đà Nẵng, ngày"&amp;" "&amp; DAY(NOW())&amp;" tháng "&amp;MONTH(NOW())&amp;" năm "&amp;YEAR(NOW())</f>
        <v>Đà Nẵng, ngày 3 tháng 2 năm 2010</v>
      </c>
      <c r="J39" s="2"/>
      <c r="L39" s="431"/>
      <c r="M39" s="431"/>
      <c r="N39" s="432"/>
      <c r="O39" s="432"/>
      <c r="P39" s="432"/>
    </row>
    <row r="40" spans="1:16" ht="18.75">
      <c r="A40" s="187" t="s">
        <v>64</v>
      </c>
      <c r="B40" s="188">
        <v>151</v>
      </c>
      <c r="C40" s="366" t="s">
        <v>88</v>
      </c>
      <c r="D40" s="255"/>
      <c r="E40" s="113">
        <v>3</v>
      </c>
      <c r="F40" s="328" t="s">
        <v>47</v>
      </c>
      <c r="G40" s="428" t="s">
        <v>23</v>
      </c>
      <c r="H40" s="408"/>
      <c r="I40" s="408" t="s">
        <v>24</v>
      </c>
      <c r="J40" s="408"/>
      <c r="L40" s="309"/>
      <c r="M40" s="309"/>
      <c r="N40" s="432"/>
      <c r="O40" s="432"/>
      <c r="P40" s="432"/>
    </row>
    <row r="41" spans="1:16" ht="18.75">
      <c r="A41" s="175" t="s">
        <v>20</v>
      </c>
      <c r="B41" s="53">
        <v>201</v>
      </c>
      <c r="C41" s="168" t="s">
        <v>41</v>
      </c>
      <c r="D41" s="255"/>
      <c r="E41" s="91">
        <v>2</v>
      </c>
      <c r="F41" s="78"/>
      <c r="G41" s="2"/>
      <c r="H41" s="2"/>
      <c r="I41" s="2"/>
      <c r="J41" s="2"/>
      <c r="L41" s="310"/>
      <c r="M41" s="303"/>
      <c r="N41" s="311"/>
      <c r="O41" s="312"/>
      <c r="P41" s="312"/>
    </row>
    <row r="42" spans="1:16" ht="18.75">
      <c r="A42" s="175" t="s">
        <v>62</v>
      </c>
      <c r="B42" s="53">
        <v>152</v>
      </c>
      <c r="C42" s="168" t="s">
        <v>63</v>
      </c>
      <c r="D42" s="255"/>
      <c r="E42" s="91">
        <v>3</v>
      </c>
      <c r="F42" s="78"/>
      <c r="G42" s="2"/>
      <c r="H42" s="2"/>
      <c r="I42" s="2"/>
      <c r="J42" s="2"/>
      <c r="L42" s="310"/>
      <c r="M42" s="303"/>
      <c r="N42" s="311"/>
      <c r="O42" s="312"/>
      <c r="P42" s="312"/>
    </row>
    <row r="43" spans="1:16" ht="18.75">
      <c r="A43" s="41" t="s">
        <v>92</v>
      </c>
      <c r="B43" s="42">
        <v>271</v>
      </c>
      <c r="C43" s="366" t="s">
        <v>93</v>
      </c>
      <c r="D43" s="255"/>
      <c r="E43" s="259">
        <v>2</v>
      </c>
      <c r="F43" s="329"/>
      <c r="G43" s="427" t="s">
        <v>28</v>
      </c>
      <c r="H43" s="411"/>
      <c r="I43" s="2"/>
      <c r="J43" s="2"/>
      <c r="L43" s="310"/>
      <c r="M43" s="303"/>
      <c r="N43" s="317"/>
      <c r="O43" s="312"/>
      <c r="P43" s="312"/>
    </row>
    <row r="44" spans="1:16" ht="18.75">
      <c r="A44" s="41" t="s">
        <v>72</v>
      </c>
      <c r="B44" s="42">
        <v>201</v>
      </c>
      <c r="C44" s="168" t="s">
        <v>82</v>
      </c>
      <c r="D44" s="255"/>
      <c r="E44" s="259">
        <v>3</v>
      </c>
      <c r="F44" s="329" t="s">
        <v>47</v>
      </c>
      <c r="G44" s="2"/>
      <c r="H44" s="2"/>
      <c r="I44" s="2"/>
      <c r="J44" s="2"/>
      <c r="L44" s="318"/>
      <c r="M44" s="319"/>
      <c r="N44" s="314"/>
      <c r="O44" s="315"/>
      <c r="P44" s="320"/>
    </row>
    <row r="45" spans="1:16" ht="19.5" thickBot="1">
      <c r="A45" s="191" t="s">
        <v>94</v>
      </c>
      <c r="B45" s="192">
        <v>361</v>
      </c>
      <c r="C45" s="168" t="s">
        <v>124</v>
      </c>
      <c r="D45" s="255"/>
      <c r="E45" s="117">
        <v>3</v>
      </c>
      <c r="F45" s="330"/>
      <c r="G45" s="2"/>
      <c r="H45" s="2"/>
      <c r="I45" s="2"/>
      <c r="J45" s="2"/>
      <c r="L45" s="313"/>
      <c r="M45" s="302"/>
      <c r="N45" s="289"/>
      <c r="O45" s="315"/>
      <c r="P45" s="321"/>
    </row>
    <row r="46" spans="1:16" ht="15.75">
      <c r="A46" s="422"/>
      <c r="B46" s="422"/>
      <c r="C46" s="422"/>
      <c r="D46" s="22"/>
      <c r="E46" s="23"/>
      <c r="F46" s="24"/>
      <c r="G46" s="2"/>
      <c r="H46" s="2"/>
      <c r="I46" s="2"/>
      <c r="J46" s="2"/>
      <c r="L46" s="313"/>
      <c r="M46" s="302"/>
      <c r="N46" s="289"/>
      <c r="O46" s="315"/>
      <c r="P46" s="316"/>
    </row>
    <row r="47" spans="1:16" ht="15.75">
      <c r="G47" s="2"/>
      <c r="H47" s="2"/>
      <c r="I47" s="2"/>
      <c r="J47" s="2"/>
      <c r="L47" s="322"/>
      <c r="M47" s="323"/>
      <c r="N47" s="324"/>
      <c r="O47" s="315"/>
      <c r="P47" s="316"/>
    </row>
    <row r="48" spans="1:16" ht="18.75" hidden="1">
      <c r="A48" s="408" t="s">
        <v>0</v>
      </c>
      <c r="B48" s="408"/>
      <c r="C48" s="408"/>
      <c r="D48" s="408"/>
      <c r="E48" s="219" t="s">
        <v>129</v>
      </c>
      <c r="F48" s="219"/>
      <c r="L48" s="325"/>
      <c r="M48" s="304"/>
      <c r="N48" s="326"/>
      <c r="O48" s="327"/>
      <c r="P48" s="316"/>
    </row>
    <row r="49" spans="1:16" ht="18.75" hidden="1">
      <c r="A49" s="408" t="s">
        <v>1</v>
      </c>
      <c r="B49" s="408"/>
      <c r="C49" s="408"/>
      <c r="D49" s="408"/>
      <c r="E49" s="1" t="s">
        <v>2</v>
      </c>
      <c r="F49" s="1"/>
      <c r="G49" s="219"/>
      <c r="H49" s="219"/>
      <c r="I49" s="219"/>
      <c r="J49" s="219"/>
      <c r="L49" s="430"/>
      <c r="M49" s="430"/>
      <c r="N49" s="430"/>
      <c r="O49" s="308"/>
      <c r="P49" s="308"/>
    </row>
    <row r="50" spans="1:16" ht="15.75" hidden="1">
      <c r="A50" s="411" t="s">
        <v>3</v>
      </c>
      <c r="B50" s="411"/>
      <c r="C50" s="411"/>
      <c r="D50" s="411"/>
      <c r="E50" s="215" t="s">
        <v>132</v>
      </c>
      <c r="F50" s="215"/>
      <c r="G50" s="1"/>
      <c r="H50" s="1"/>
      <c r="I50" s="1"/>
      <c r="J50" s="1"/>
    </row>
    <row r="51" spans="1:16" ht="18.75" hidden="1">
      <c r="A51" s="2"/>
      <c r="B51" s="1"/>
      <c r="C51" s="1"/>
      <c r="D51" s="2"/>
      <c r="E51" s="2"/>
      <c r="F51" s="3" t="s">
        <v>4</v>
      </c>
      <c r="G51" s="215"/>
      <c r="H51" s="215"/>
      <c r="I51" s="215"/>
      <c r="J51" s="215"/>
    </row>
    <row r="52" spans="1:16" ht="15.75" hidden="1">
      <c r="A52" s="290" t="s">
        <v>5</v>
      </c>
      <c r="B52" s="290" t="s">
        <v>6</v>
      </c>
      <c r="C52" s="290" t="s">
        <v>7</v>
      </c>
      <c r="D52" s="290" t="s">
        <v>8</v>
      </c>
      <c r="E52" s="290" t="s">
        <v>9</v>
      </c>
      <c r="F52" s="290" t="s">
        <v>10</v>
      </c>
      <c r="G52" s="2"/>
      <c r="H52" s="2"/>
      <c r="I52" s="2"/>
      <c r="J52" s="2">
        <v>1</v>
      </c>
    </row>
    <row r="53" spans="1:16" s="291" customFormat="1" ht="15.75" hidden="1">
      <c r="A53" s="423" t="s">
        <v>125</v>
      </c>
      <c r="B53" s="292">
        <v>1</v>
      </c>
      <c r="C53" s="292" t="s">
        <v>126</v>
      </c>
      <c r="D53" s="293"/>
      <c r="E53" s="294"/>
      <c r="F53" s="293"/>
      <c r="G53" s="290" t="s">
        <v>11</v>
      </c>
      <c r="H53" s="290" t="s">
        <v>12</v>
      </c>
      <c r="I53" s="290" t="s">
        <v>13</v>
      </c>
      <c r="J53" s="290" t="s">
        <v>14</v>
      </c>
    </row>
    <row r="54" spans="1:16" s="291" customFormat="1" ht="49.5" hidden="1" customHeight="1">
      <c r="A54" s="423"/>
      <c r="B54" s="295">
        <v>2</v>
      </c>
      <c r="C54" s="295" t="s">
        <v>127</v>
      </c>
      <c r="D54" s="296"/>
      <c r="E54" s="296"/>
      <c r="F54" s="297"/>
      <c r="G54" s="293"/>
      <c r="H54" s="293"/>
      <c r="I54" s="293"/>
      <c r="J54" s="293"/>
    </row>
    <row r="55" spans="1:16" s="291" customFormat="1" ht="49.5" hidden="1" customHeight="1">
      <c r="A55" s="423"/>
      <c r="B55" s="295">
        <v>3</v>
      </c>
      <c r="C55" s="295" t="s">
        <v>128</v>
      </c>
      <c r="D55" s="298"/>
      <c r="E55" s="298"/>
      <c r="F55" s="296"/>
      <c r="G55" s="297"/>
      <c r="H55" s="297"/>
      <c r="I55" s="297"/>
      <c r="J55" s="297"/>
    </row>
    <row r="56" spans="1:16" s="291" customFormat="1" ht="38.25" hidden="1" customHeight="1">
      <c r="A56" s="423"/>
      <c r="B56" s="295">
        <v>4</v>
      </c>
      <c r="C56" s="295"/>
      <c r="D56" s="299"/>
      <c r="E56" s="299"/>
      <c r="F56" s="296"/>
      <c r="G56" s="296"/>
      <c r="H56" s="296"/>
      <c r="I56" s="296"/>
      <c r="J56" s="296"/>
    </row>
    <row r="57" spans="1:16" s="291" customFormat="1" ht="27.75" hidden="1" customHeight="1">
      <c r="A57" s="423"/>
      <c r="B57" s="424" t="s">
        <v>15</v>
      </c>
      <c r="C57" s="425"/>
      <c r="D57" s="301"/>
      <c r="E57" s="301"/>
      <c r="F57" s="301"/>
      <c r="G57" s="300"/>
      <c r="H57" s="300"/>
      <c r="I57" s="300"/>
      <c r="J57" s="296"/>
    </row>
    <row r="58" spans="1:16" s="291" customFormat="1" ht="25.5" hidden="1" customHeight="1">
      <c r="A58" s="11"/>
      <c r="B58" s="12"/>
      <c r="C58" s="12"/>
      <c r="D58" s="13"/>
      <c r="E58" s="13"/>
      <c r="F58" s="13"/>
      <c r="G58" s="301"/>
      <c r="H58" s="301"/>
      <c r="I58" s="301"/>
      <c r="J58" s="301"/>
    </row>
    <row r="59" spans="1:16" ht="15.75" hidden="1">
      <c r="A59" s="14" t="s">
        <v>16</v>
      </c>
      <c r="B59" s="14" t="s">
        <v>17</v>
      </c>
      <c r="C59" s="418" t="s">
        <v>18</v>
      </c>
      <c r="D59" s="418"/>
      <c r="E59" s="15" t="s">
        <v>19</v>
      </c>
      <c r="F59" s="15"/>
      <c r="G59" s="13"/>
      <c r="H59" s="13"/>
      <c r="I59" s="13"/>
      <c r="J59" s="13"/>
    </row>
    <row r="60" spans="1:16" ht="18.75" hidden="1">
      <c r="A60" s="60" t="s">
        <v>57</v>
      </c>
      <c r="B60" s="193">
        <v>102</v>
      </c>
      <c r="C60" s="168" t="s">
        <v>80</v>
      </c>
      <c r="D60" s="255"/>
      <c r="E60" s="91">
        <v>2</v>
      </c>
      <c r="F60" s="92"/>
      <c r="G60" s="2"/>
      <c r="H60" s="2"/>
      <c r="I60" s="2"/>
      <c r="J60" s="2"/>
    </row>
    <row r="61" spans="1:16" ht="18.75" hidden="1">
      <c r="A61" s="60" t="s">
        <v>97</v>
      </c>
      <c r="B61" s="61">
        <v>361</v>
      </c>
      <c r="C61" s="168" t="s">
        <v>98</v>
      </c>
      <c r="D61" s="255"/>
      <c r="E61" s="119">
        <v>2</v>
      </c>
      <c r="F61" s="120"/>
      <c r="G61" s="2"/>
      <c r="H61" s="2"/>
      <c r="I61" s="19" t="str">
        <f ca="1">"Đà Nẵng, ngày"&amp;" "&amp; DAY(NOW())&amp;" tháng "&amp;MONTH(NOW())&amp;" năm "&amp;YEAR(NOW())</f>
        <v>Đà Nẵng, ngày 3 tháng 2 năm 2010</v>
      </c>
      <c r="J61" s="2"/>
    </row>
    <row r="62" spans="1:16" ht="18.75" hidden="1">
      <c r="A62" s="194" t="s">
        <v>45</v>
      </c>
      <c r="B62" s="195">
        <v>101</v>
      </c>
      <c r="C62" s="168" t="s">
        <v>46</v>
      </c>
      <c r="D62" s="255"/>
      <c r="E62" s="91">
        <v>3</v>
      </c>
      <c r="F62" s="120" t="s">
        <v>47</v>
      </c>
      <c r="G62" s="428" t="s">
        <v>23</v>
      </c>
      <c r="H62" s="408"/>
      <c r="I62" s="408" t="s">
        <v>24</v>
      </c>
      <c r="J62" s="408"/>
    </row>
    <row r="63" spans="1:16" ht="18.75" hidden="1">
      <c r="A63" s="196" t="s">
        <v>20</v>
      </c>
      <c r="B63" s="197">
        <v>201</v>
      </c>
      <c r="C63" s="168" t="s">
        <v>41</v>
      </c>
      <c r="D63" s="255"/>
      <c r="E63" s="91">
        <v>2</v>
      </c>
      <c r="F63" s="122"/>
      <c r="G63" s="2"/>
      <c r="H63" s="2"/>
      <c r="I63" s="2"/>
      <c r="J63" s="2"/>
    </row>
    <row r="64" spans="1:16" ht="18.75" hidden="1">
      <c r="A64" s="60" t="s">
        <v>74</v>
      </c>
      <c r="B64" s="193">
        <v>100</v>
      </c>
      <c r="C64" s="168" t="s">
        <v>75</v>
      </c>
      <c r="D64" s="255"/>
      <c r="E64" s="91">
        <v>1</v>
      </c>
      <c r="F64" s="120"/>
      <c r="G64" s="2"/>
      <c r="H64" s="2"/>
      <c r="I64" s="2"/>
      <c r="J64" s="2"/>
    </row>
    <row r="65" spans="1:10" ht="18.75" hidden="1">
      <c r="A65" s="60" t="s">
        <v>72</v>
      </c>
      <c r="B65" s="193">
        <v>311</v>
      </c>
      <c r="C65" s="168" t="s">
        <v>76</v>
      </c>
      <c r="D65" s="255"/>
      <c r="E65" s="91">
        <v>4</v>
      </c>
      <c r="F65" s="120" t="s">
        <v>44</v>
      </c>
      <c r="G65" s="2"/>
      <c r="H65" s="2"/>
      <c r="I65" s="2"/>
      <c r="J65" s="2"/>
    </row>
    <row r="66" spans="1:10" ht="18.75" hidden="1">
      <c r="A66" s="60" t="s">
        <v>42</v>
      </c>
      <c r="B66" s="193">
        <v>104</v>
      </c>
      <c r="C66" s="168" t="s">
        <v>43</v>
      </c>
      <c r="D66" s="255"/>
      <c r="E66" s="91">
        <v>4</v>
      </c>
      <c r="F66" s="120" t="s">
        <v>44</v>
      </c>
      <c r="G66" s="2"/>
      <c r="H66" s="2"/>
      <c r="I66" s="2"/>
      <c r="J66" s="2"/>
    </row>
    <row r="67" spans="1:10" ht="15.75" hidden="1">
      <c r="A67" s="16"/>
      <c r="B67" s="16"/>
      <c r="C67" s="426"/>
      <c r="D67" s="426"/>
      <c r="E67" s="17"/>
      <c r="F67" s="20"/>
      <c r="G67" s="427" t="s">
        <v>28</v>
      </c>
      <c r="H67" s="411"/>
      <c r="I67" s="2"/>
      <c r="J67" s="2"/>
    </row>
    <row r="68" spans="1:10" ht="15.75" hidden="1">
      <c r="A68" s="16"/>
      <c r="B68" s="16"/>
      <c r="C68" s="426"/>
      <c r="D68" s="426"/>
      <c r="E68" s="17"/>
      <c r="F68" s="20"/>
      <c r="G68" s="2"/>
      <c r="H68" s="2"/>
      <c r="I68" s="2"/>
      <c r="J68" s="2"/>
    </row>
    <row r="69" spans="1:10" ht="15.75" hidden="1">
      <c r="A69" s="16"/>
      <c r="B69" s="16"/>
      <c r="C69" s="426"/>
      <c r="D69" s="426"/>
      <c r="E69" s="17"/>
      <c r="F69" s="18"/>
      <c r="G69" s="2"/>
      <c r="H69" s="2"/>
      <c r="I69" s="2"/>
      <c r="J69" s="2"/>
    </row>
    <row r="70" spans="1:10" ht="15.75" hidden="1">
      <c r="A70" s="422"/>
      <c r="B70" s="422"/>
      <c r="C70" s="422"/>
      <c r="D70" s="22"/>
      <c r="E70" s="23"/>
      <c r="F70" s="24"/>
      <c r="G70" s="2"/>
      <c r="H70" s="2"/>
      <c r="I70" s="2"/>
      <c r="J70" s="2"/>
    </row>
    <row r="71" spans="1:10" ht="15.75" hidden="1">
      <c r="G71" s="2"/>
      <c r="H71" s="2"/>
      <c r="I71" s="2"/>
      <c r="J71" s="2"/>
    </row>
    <row r="72" spans="1:10" hidden="1"/>
    <row r="73" spans="1:10" hidden="1"/>
    <row r="74" spans="1:10" hidden="1"/>
    <row r="75" spans="1:10" hidden="1"/>
    <row r="76" spans="1:10" hidden="1"/>
    <row r="77" spans="1:10" hidden="1"/>
    <row r="78" spans="1:10" hidden="1"/>
    <row r="79" spans="1:10" hidden="1"/>
    <row r="80" spans="1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</sheetData>
  <mergeCells count="43">
    <mergeCell ref="O39:O40"/>
    <mergeCell ref="P39:P40"/>
    <mergeCell ref="A28:D28"/>
    <mergeCell ref="A29:D29"/>
    <mergeCell ref="A32:A36"/>
    <mergeCell ref="B36:C36"/>
    <mergeCell ref="L49:N49"/>
    <mergeCell ref="E2:J2"/>
    <mergeCell ref="G15:H15"/>
    <mergeCell ref="L39:M39"/>
    <mergeCell ref="N39:N40"/>
    <mergeCell ref="G40:H40"/>
    <mergeCell ref="E28:J28"/>
    <mergeCell ref="E29:J29"/>
    <mergeCell ref="G43:H43"/>
    <mergeCell ref="E3:J3"/>
    <mergeCell ref="C38:D38"/>
    <mergeCell ref="G67:H67"/>
    <mergeCell ref="C67:D67"/>
    <mergeCell ref="G62:H62"/>
    <mergeCell ref="A2:D2"/>
    <mergeCell ref="E4:J4"/>
    <mergeCell ref="A27:D27"/>
    <mergeCell ref="E27:J27"/>
    <mergeCell ref="I15:J15"/>
    <mergeCell ref="G20:H20"/>
    <mergeCell ref="A7:A11"/>
    <mergeCell ref="B11:C11"/>
    <mergeCell ref="A4:D4"/>
    <mergeCell ref="C13:D13"/>
    <mergeCell ref="A3:D3"/>
    <mergeCell ref="I62:J62"/>
    <mergeCell ref="A50:D50"/>
    <mergeCell ref="A46:C46"/>
    <mergeCell ref="A48:D48"/>
    <mergeCell ref="I40:J40"/>
    <mergeCell ref="A49:D49"/>
    <mergeCell ref="A70:C70"/>
    <mergeCell ref="A53:A57"/>
    <mergeCell ref="B57:C57"/>
    <mergeCell ref="C59:D59"/>
    <mergeCell ref="C68:D68"/>
    <mergeCell ref="C69:D69"/>
  </mergeCells>
  <phoneticPr fontId="51" type="noConversion"/>
  <printOptions horizontalCentered="1"/>
  <pageMargins left="0.05" right="0.05" top="0.25" bottom="0.25" header="0.3" footer="0.3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L131"/>
  <sheetViews>
    <sheetView topLeftCell="A109" zoomScale="75" workbookViewId="0">
      <selection activeCell="I145" sqref="I145"/>
    </sheetView>
  </sheetViews>
  <sheetFormatPr defaultRowHeight="15"/>
  <cols>
    <col min="1" max="1" width="6.85546875" customWidth="1"/>
    <col min="2" max="2" width="6.5703125" customWidth="1"/>
    <col min="3" max="3" width="12.85546875" customWidth="1"/>
    <col min="4" max="4" width="15.28515625" customWidth="1"/>
    <col min="5" max="5" width="17.140625" customWidth="1"/>
    <col min="6" max="6" width="17.42578125" customWidth="1"/>
    <col min="7" max="7" width="16.85546875" customWidth="1"/>
    <col min="8" max="8" width="18.42578125" customWidth="1"/>
    <col min="9" max="9" width="20" customWidth="1"/>
    <col min="10" max="10" width="17" customWidth="1"/>
  </cols>
  <sheetData>
    <row r="1" spans="1:10" ht="18.75">
      <c r="A1" s="408" t="s">
        <v>0</v>
      </c>
      <c r="B1" s="408"/>
      <c r="C1" s="408"/>
      <c r="D1" s="408"/>
      <c r="E1" s="409" t="s">
        <v>129</v>
      </c>
      <c r="F1" s="409"/>
      <c r="G1" s="409"/>
      <c r="H1" s="409"/>
      <c r="I1" s="409"/>
      <c r="J1" s="409"/>
    </row>
    <row r="2" spans="1:10" ht="15.75">
      <c r="A2" s="408" t="s">
        <v>1</v>
      </c>
      <c r="B2" s="408"/>
      <c r="C2" s="408"/>
      <c r="D2" s="408"/>
      <c r="E2" s="408" t="s">
        <v>2</v>
      </c>
      <c r="F2" s="408"/>
      <c r="G2" s="408"/>
      <c r="H2" s="408"/>
      <c r="I2" s="408"/>
      <c r="J2" s="408"/>
    </row>
    <row r="3" spans="1:10" ht="15.75">
      <c r="A3" s="411" t="s">
        <v>3</v>
      </c>
      <c r="B3" s="411"/>
      <c r="C3" s="411"/>
      <c r="D3" s="411"/>
      <c r="E3" s="411" t="s">
        <v>207</v>
      </c>
      <c r="F3" s="411"/>
      <c r="G3" s="411"/>
      <c r="H3" s="411"/>
      <c r="I3" s="411"/>
      <c r="J3" s="411"/>
    </row>
    <row r="4" spans="1:10" ht="18.75">
      <c r="A4" s="2"/>
      <c r="B4" s="1"/>
      <c r="C4" s="1"/>
      <c r="D4" s="2"/>
      <c r="E4" s="2"/>
      <c r="F4" s="3" t="s">
        <v>4</v>
      </c>
      <c r="G4" s="338">
        <v>24</v>
      </c>
      <c r="H4" s="338" t="s">
        <v>144</v>
      </c>
      <c r="I4" s="2"/>
      <c r="J4" s="2">
        <v>58</v>
      </c>
    </row>
    <row r="5" spans="1:10" ht="15.7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spans="1:10" ht="49.5" customHeight="1">
      <c r="A6" s="415" t="s">
        <v>125</v>
      </c>
      <c r="B6" s="5">
        <v>1</v>
      </c>
      <c r="C6" s="5" t="s">
        <v>126</v>
      </c>
      <c r="E6" s="6"/>
      <c r="F6" s="272" t="s">
        <v>157</v>
      </c>
      <c r="G6" s="284" t="s">
        <v>159</v>
      </c>
      <c r="H6" s="263" t="s">
        <v>164</v>
      </c>
      <c r="I6" s="272" t="s">
        <v>148</v>
      </c>
      <c r="J6" s="272" t="s">
        <v>157</v>
      </c>
    </row>
    <row r="7" spans="1:10" ht="49.5" customHeight="1">
      <c r="A7" s="415"/>
      <c r="B7" s="7">
        <v>2</v>
      </c>
      <c r="C7" s="7" t="s">
        <v>127</v>
      </c>
      <c r="D7" s="284" t="s">
        <v>201</v>
      </c>
      <c r="E7" s="8"/>
      <c r="F7" s="8" t="s">
        <v>169</v>
      </c>
      <c r="G7" s="8" t="s">
        <v>158</v>
      </c>
      <c r="H7" s="8" t="s">
        <v>158</v>
      </c>
      <c r="I7" s="8" t="s">
        <v>158</v>
      </c>
      <c r="J7" s="8" t="s">
        <v>169</v>
      </c>
    </row>
    <row r="8" spans="1:10" ht="38.25" customHeight="1">
      <c r="A8" s="415"/>
      <c r="B8" s="7">
        <v>3</v>
      </c>
      <c r="C8" s="7" t="s">
        <v>128</v>
      </c>
      <c r="D8" s="372" t="s">
        <v>217</v>
      </c>
      <c r="E8" s="8"/>
      <c r="F8" s="8"/>
      <c r="G8" s="8"/>
      <c r="H8" s="8"/>
      <c r="I8" s="8"/>
      <c r="J8" s="8"/>
    </row>
    <row r="9" spans="1:10" ht="15.75">
      <c r="A9" s="415"/>
      <c r="B9" s="7"/>
      <c r="C9" s="7"/>
      <c r="D9" s="367"/>
      <c r="E9" s="9"/>
      <c r="F9" s="9"/>
      <c r="G9" s="9"/>
      <c r="H9" s="9"/>
      <c r="I9" s="9"/>
      <c r="J9" s="9"/>
    </row>
    <row r="10" spans="1:10" ht="33.75" customHeight="1">
      <c r="A10" s="4"/>
      <c r="B10" s="4" t="s">
        <v>15</v>
      </c>
      <c r="C10" s="4"/>
      <c r="D10" s="332" t="s">
        <v>204</v>
      </c>
      <c r="E10" s="4"/>
      <c r="F10" s="4" t="s">
        <v>182</v>
      </c>
      <c r="G10" s="4" t="s">
        <v>182</v>
      </c>
      <c r="H10" s="4" t="s">
        <v>183</v>
      </c>
      <c r="I10" s="4" t="s">
        <v>183</v>
      </c>
      <c r="J10" s="4" t="s">
        <v>182</v>
      </c>
    </row>
    <row r="11" spans="1:10" ht="15.75">
      <c r="A11" s="11"/>
      <c r="B11" s="12"/>
      <c r="C11" s="12"/>
      <c r="E11" s="13"/>
      <c r="F11" s="13"/>
      <c r="G11" s="13"/>
      <c r="H11" s="13"/>
      <c r="I11" s="13"/>
      <c r="J11" s="13"/>
    </row>
    <row r="12" spans="1:10" ht="16.5" thickBot="1">
      <c r="A12" s="14" t="s">
        <v>16</v>
      </c>
      <c r="B12" s="14" t="s">
        <v>17</v>
      </c>
      <c r="C12" s="418" t="s">
        <v>18</v>
      </c>
      <c r="D12" s="418"/>
      <c r="E12" s="15" t="s">
        <v>19</v>
      </c>
      <c r="F12" s="15"/>
      <c r="G12" s="2"/>
      <c r="H12" s="2"/>
      <c r="I12" s="2"/>
      <c r="J12" s="2"/>
    </row>
    <row r="13" spans="1:10" ht="18.75">
      <c r="A13" s="212" t="s">
        <v>20</v>
      </c>
      <c r="B13" s="213">
        <v>202</v>
      </c>
      <c r="C13" s="64" t="s">
        <v>119</v>
      </c>
      <c r="D13" s="260"/>
      <c r="E13" s="135">
        <v>2</v>
      </c>
      <c r="F13" s="18"/>
      <c r="G13" s="2"/>
      <c r="H13" s="2"/>
      <c r="I13" s="19" t="str">
        <f ca="1">"Đà Nẵng, ngày"&amp;" "&amp; DAY(NOW())&amp;" tháng "&amp;MONTH(NOW())&amp;" năm "&amp;YEAR(NOW())</f>
        <v>Đà Nẵng, ngày 3 tháng 2 năm 2010</v>
      </c>
      <c r="J13" s="2"/>
    </row>
    <row r="14" spans="1:10" ht="18.75">
      <c r="A14" s="66" t="s">
        <v>57</v>
      </c>
      <c r="B14" s="214">
        <v>101</v>
      </c>
      <c r="C14" s="65" t="s">
        <v>58</v>
      </c>
      <c r="D14" s="261"/>
      <c r="E14" s="138">
        <v>2</v>
      </c>
      <c r="F14" s="20"/>
      <c r="G14" s="428" t="s">
        <v>23</v>
      </c>
      <c r="H14" s="408"/>
      <c r="I14" s="408" t="s">
        <v>24</v>
      </c>
      <c r="J14" s="408"/>
    </row>
    <row r="15" spans="1:10" ht="18.75">
      <c r="A15" s="66" t="s">
        <v>52</v>
      </c>
      <c r="B15" s="214">
        <v>100</v>
      </c>
      <c r="C15" s="65" t="s">
        <v>110</v>
      </c>
      <c r="D15" s="261"/>
      <c r="E15" s="138">
        <v>2</v>
      </c>
      <c r="F15" s="20"/>
      <c r="G15" s="2"/>
      <c r="H15" s="2"/>
      <c r="I15" s="2"/>
      <c r="J15" s="2"/>
    </row>
    <row r="16" spans="1:10" ht="18.75">
      <c r="A16" s="66" t="s">
        <v>52</v>
      </c>
      <c r="B16" s="67">
        <v>162</v>
      </c>
      <c r="C16" s="65" t="s">
        <v>120</v>
      </c>
      <c r="D16" s="262"/>
      <c r="E16" s="141">
        <v>3</v>
      </c>
      <c r="F16" s="21"/>
      <c r="G16" s="2"/>
      <c r="H16" s="2"/>
      <c r="I16" s="2"/>
      <c r="J16" s="2"/>
    </row>
    <row r="17" spans="1:10" ht="18.75">
      <c r="A17" s="66" t="s">
        <v>64</v>
      </c>
      <c r="B17" s="214">
        <v>271</v>
      </c>
      <c r="C17" s="285" t="s">
        <v>65</v>
      </c>
      <c r="D17" s="261"/>
      <c r="E17" s="138">
        <v>2</v>
      </c>
      <c r="F17" s="20" t="s">
        <v>170</v>
      </c>
      <c r="G17" s="2"/>
      <c r="H17" s="2"/>
      <c r="I17" s="2"/>
      <c r="J17" s="2"/>
    </row>
    <row r="18" spans="1:10" ht="18.75">
      <c r="A18" s="66" t="s">
        <v>42</v>
      </c>
      <c r="B18" s="214">
        <v>102</v>
      </c>
      <c r="C18" s="285" t="s">
        <v>61</v>
      </c>
      <c r="D18" s="261"/>
      <c r="E18" s="138">
        <v>2</v>
      </c>
      <c r="F18" s="20" t="s">
        <v>170</v>
      </c>
      <c r="G18" s="2"/>
      <c r="H18" s="2"/>
      <c r="I18" s="2"/>
      <c r="J18" s="2"/>
    </row>
    <row r="19" spans="1:10" ht="18.75">
      <c r="A19" s="66" t="s">
        <v>107</v>
      </c>
      <c r="B19" s="214">
        <v>251</v>
      </c>
      <c r="C19" s="288" t="s">
        <v>108</v>
      </c>
      <c r="D19" s="261"/>
      <c r="E19" s="138">
        <v>3</v>
      </c>
      <c r="F19" s="20"/>
      <c r="G19" s="427" t="s">
        <v>28</v>
      </c>
      <c r="H19" s="411"/>
      <c r="I19" s="2"/>
      <c r="J19" s="2"/>
    </row>
    <row r="20" spans="1:10" ht="18.75">
      <c r="A20" s="66" t="s">
        <v>62</v>
      </c>
      <c r="B20" s="214">
        <v>251</v>
      </c>
      <c r="C20" s="65" t="s">
        <v>121</v>
      </c>
      <c r="D20" s="261"/>
      <c r="E20" s="138">
        <v>2</v>
      </c>
      <c r="F20" s="20"/>
      <c r="G20" s="2"/>
      <c r="H20" s="2"/>
      <c r="I20" s="2"/>
      <c r="J20" s="2"/>
    </row>
    <row r="21" spans="1:10" ht="15.75">
      <c r="A21" s="16"/>
      <c r="B21" s="16"/>
      <c r="C21" s="426"/>
      <c r="D21" s="426"/>
      <c r="E21" s="17"/>
      <c r="F21" s="20"/>
      <c r="G21" s="2"/>
      <c r="H21" s="2"/>
      <c r="I21" s="2"/>
      <c r="J21" s="2"/>
    </row>
    <row r="22" spans="1:10" ht="15.75">
      <c r="A22" s="16"/>
      <c r="B22" s="16"/>
      <c r="C22" s="426"/>
      <c r="D22" s="426"/>
      <c r="E22" s="17"/>
      <c r="F22" s="18"/>
      <c r="G22" s="2"/>
      <c r="H22" s="2"/>
      <c r="I22" s="2"/>
      <c r="J22" s="2"/>
    </row>
    <row r="23" spans="1:10" ht="15.75">
      <c r="A23" s="422"/>
      <c r="B23" s="422"/>
      <c r="C23" s="422"/>
      <c r="D23" s="22"/>
      <c r="E23" s="23"/>
      <c r="F23" s="24"/>
      <c r="G23" s="2"/>
      <c r="H23" s="2"/>
      <c r="I23" s="2"/>
      <c r="J23" s="2"/>
    </row>
    <row r="29" spans="1:10" ht="18.75">
      <c r="A29" s="408" t="s">
        <v>0</v>
      </c>
      <c r="B29" s="408"/>
      <c r="C29" s="408"/>
      <c r="D29" s="408"/>
      <c r="E29" s="409" t="s">
        <v>129</v>
      </c>
      <c r="F29" s="409"/>
      <c r="G29" s="409"/>
      <c r="H29" s="409"/>
      <c r="I29" s="409"/>
      <c r="J29" s="409"/>
    </row>
    <row r="30" spans="1:10" ht="15.75">
      <c r="A30" s="408" t="s">
        <v>1</v>
      </c>
      <c r="B30" s="408"/>
      <c r="C30" s="408"/>
      <c r="D30" s="408"/>
      <c r="E30" s="408" t="s">
        <v>2</v>
      </c>
      <c r="F30" s="408"/>
      <c r="G30" s="408"/>
      <c r="H30" s="408"/>
      <c r="I30" s="408"/>
      <c r="J30" s="408"/>
    </row>
    <row r="31" spans="1:10" ht="15.75">
      <c r="A31" s="411" t="s">
        <v>3</v>
      </c>
      <c r="B31" s="411"/>
      <c r="C31" s="411"/>
      <c r="D31" s="411"/>
      <c r="E31" s="411" t="s">
        <v>208</v>
      </c>
      <c r="F31" s="411"/>
      <c r="G31" s="411"/>
      <c r="H31" s="411"/>
      <c r="I31" s="411"/>
      <c r="J31" s="411"/>
    </row>
    <row r="32" spans="1:10" ht="18.75">
      <c r="A32" s="2"/>
      <c r="B32" s="1"/>
      <c r="C32" s="1"/>
      <c r="D32" s="2"/>
      <c r="E32" s="2"/>
      <c r="F32" s="3" t="s">
        <v>4</v>
      </c>
      <c r="G32" s="338">
        <v>24</v>
      </c>
      <c r="H32" s="338" t="s">
        <v>144</v>
      </c>
      <c r="I32" s="2"/>
      <c r="J32" s="2">
        <v>71</v>
      </c>
    </row>
    <row r="33" spans="1:10" ht="15.75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4" t="s">
        <v>13</v>
      </c>
      <c r="J33" s="4" t="s">
        <v>14</v>
      </c>
    </row>
    <row r="34" spans="1:10" ht="49.5" customHeight="1">
      <c r="A34" s="415" t="s">
        <v>125</v>
      </c>
      <c r="B34" s="5">
        <v>1</v>
      </c>
      <c r="C34" s="5" t="s">
        <v>126</v>
      </c>
      <c r="D34" s="284" t="s">
        <v>201</v>
      </c>
      <c r="F34" s="284" t="s">
        <v>159</v>
      </c>
      <c r="G34" s="272" t="s">
        <v>157</v>
      </c>
      <c r="H34" s="272" t="s">
        <v>165</v>
      </c>
      <c r="I34" s="272" t="s">
        <v>157</v>
      </c>
      <c r="J34" s="284" t="s">
        <v>166</v>
      </c>
    </row>
    <row r="35" spans="1:10" ht="49.5" customHeight="1">
      <c r="A35" s="415"/>
      <c r="B35" s="7">
        <v>2</v>
      </c>
      <c r="C35" s="7" t="s">
        <v>127</v>
      </c>
      <c r="D35" s="372" t="s">
        <v>217</v>
      </c>
      <c r="F35" s="8" t="s">
        <v>158</v>
      </c>
      <c r="G35" s="8" t="s">
        <v>169</v>
      </c>
      <c r="H35" s="8" t="s">
        <v>158</v>
      </c>
      <c r="I35" s="8" t="s">
        <v>169</v>
      </c>
      <c r="J35" s="8" t="s">
        <v>158</v>
      </c>
    </row>
    <row r="36" spans="1:10" ht="28.5" customHeight="1">
      <c r="A36" s="415"/>
      <c r="B36" s="7">
        <v>3</v>
      </c>
      <c r="C36" s="7" t="s">
        <v>128</v>
      </c>
      <c r="D36" s="7"/>
      <c r="E36" s="8"/>
      <c r="F36" s="8"/>
      <c r="G36" s="8"/>
      <c r="H36" s="334" t="s">
        <v>186</v>
      </c>
      <c r="I36" s="8"/>
      <c r="J36" s="8"/>
    </row>
    <row r="37" spans="1:10" ht="22.5" customHeight="1">
      <c r="A37" s="415"/>
      <c r="B37" s="7">
        <v>4</v>
      </c>
      <c r="C37" s="7"/>
      <c r="D37" s="367"/>
      <c r="E37" s="9"/>
      <c r="F37" s="9"/>
      <c r="G37" s="9"/>
      <c r="H37" s="334" t="s">
        <v>187</v>
      </c>
      <c r="I37" s="9"/>
      <c r="J37" s="9"/>
    </row>
    <row r="38" spans="1:10" ht="31.5" customHeight="1">
      <c r="A38" s="4"/>
      <c r="B38" s="4" t="s">
        <v>15</v>
      </c>
      <c r="C38" s="4"/>
      <c r="D38" s="332" t="s">
        <v>204</v>
      </c>
      <c r="E38" s="4"/>
      <c r="F38" s="4" t="s">
        <v>181</v>
      </c>
      <c r="G38" s="4" t="s">
        <v>181</v>
      </c>
      <c r="H38" s="4"/>
      <c r="I38" s="4" t="s">
        <v>181</v>
      </c>
      <c r="J38" s="4" t="s">
        <v>181</v>
      </c>
    </row>
    <row r="39" spans="1:10" ht="49.5" customHeight="1">
      <c r="A39" s="216"/>
      <c r="B39" s="5"/>
      <c r="C39" s="5"/>
      <c r="D39" s="6"/>
      <c r="E39" s="6"/>
      <c r="F39" s="272"/>
      <c r="G39" s="6"/>
      <c r="H39" s="6"/>
      <c r="I39" s="6"/>
      <c r="J39" s="6"/>
    </row>
    <row r="40" spans="1:10" ht="16.5" thickBot="1">
      <c r="A40" s="14" t="s">
        <v>16</v>
      </c>
      <c r="B40" s="14" t="s">
        <v>17</v>
      </c>
      <c r="C40" s="418" t="s">
        <v>18</v>
      </c>
      <c r="D40" s="418"/>
      <c r="E40" s="15" t="s">
        <v>19</v>
      </c>
      <c r="F40" s="15"/>
      <c r="G40" s="2"/>
      <c r="H40" s="2"/>
      <c r="I40" s="2"/>
      <c r="J40" s="2"/>
    </row>
    <row r="41" spans="1:10" ht="18.75">
      <c r="A41" s="202" t="s">
        <v>20</v>
      </c>
      <c r="B41" s="203">
        <v>202</v>
      </c>
      <c r="C41" s="38" t="s">
        <v>101</v>
      </c>
      <c r="D41" s="256"/>
      <c r="E41" s="88">
        <v>2</v>
      </c>
      <c r="F41" s="18"/>
      <c r="G41" s="2"/>
      <c r="H41" s="2"/>
      <c r="I41" s="19" t="str">
        <f ca="1">"Đà Nẵng, ngày"&amp;" "&amp; DAY(NOW())&amp;" tháng "&amp;MONTH(NOW())&amp;" năm "&amp;YEAR(NOW())</f>
        <v>Đà Nẵng, ngày 3 tháng 2 năm 2010</v>
      </c>
      <c r="J41" s="2"/>
    </row>
    <row r="42" spans="1:10" ht="18.75">
      <c r="A42" s="204" t="s">
        <v>52</v>
      </c>
      <c r="B42" s="205">
        <v>162</v>
      </c>
      <c r="C42" s="56" t="s">
        <v>106</v>
      </c>
      <c r="D42" s="159"/>
      <c r="E42" s="124">
        <v>3</v>
      </c>
      <c r="F42" s="20"/>
      <c r="G42" s="428" t="s">
        <v>23</v>
      </c>
      <c r="H42" s="408"/>
      <c r="I42" s="408" t="s">
        <v>24</v>
      </c>
      <c r="J42" s="408"/>
    </row>
    <row r="43" spans="1:10" ht="18.75">
      <c r="A43" s="196" t="s">
        <v>42</v>
      </c>
      <c r="B43" s="197">
        <v>102</v>
      </c>
      <c r="C43" s="54" t="s">
        <v>61</v>
      </c>
      <c r="D43" s="121"/>
      <c r="E43" s="91">
        <v>2</v>
      </c>
      <c r="F43" s="20"/>
      <c r="G43" s="2"/>
      <c r="H43" s="2"/>
      <c r="I43" s="2"/>
      <c r="J43" s="2"/>
    </row>
    <row r="44" spans="1:10" ht="18.75">
      <c r="A44" s="196" t="s">
        <v>107</v>
      </c>
      <c r="B44" s="206">
        <v>251</v>
      </c>
      <c r="C44" s="54" t="s">
        <v>108</v>
      </c>
      <c r="D44" s="121"/>
      <c r="E44" s="91">
        <v>3</v>
      </c>
      <c r="F44" s="21"/>
      <c r="G44" s="2"/>
      <c r="H44" s="2"/>
      <c r="I44" s="2"/>
      <c r="J44" s="2"/>
    </row>
    <row r="45" spans="1:10" ht="18.75">
      <c r="A45" s="60" t="s">
        <v>64</v>
      </c>
      <c r="B45" s="61">
        <v>271</v>
      </c>
      <c r="C45" s="39" t="s">
        <v>65</v>
      </c>
      <c r="D45" s="257"/>
      <c r="E45" s="91">
        <v>2</v>
      </c>
      <c r="F45" s="20"/>
      <c r="G45" s="2"/>
      <c r="H45" s="2"/>
      <c r="I45" s="2"/>
      <c r="J45" s="2"/>
    </row>
    <row r="46" spans="1:10" ht="18.75">
      <c r="A46" s="60" t="s">
        <v>66</v>
      </c>
      <c r="B46" s="61">
        <v>303</v>
      </c>
      <c r="C46" s="43" t="s">
        <v>109</v>
      </c>
      <c r="D46" s="95"/>
      <c r="E46" s="91">
        <v>3</v>
      </c>
      <c r="F46" s="20"/>
      <c r="G46" s="2"/>
      <c r="H46" s="2"/>
      <c r="I46" s="2"/>
      <c r="J46" s="2"/>
    </row>
    <row r="47" spans="1:10" ht="18.75">
      <c r="A47" s="196" t="s">
        <v>52</v>
      </c>
      <c r="B47" s="197">
        <v>100</v>
      </c>
      <c r="C47" s="57" t="s">
        <v>110</v>
      </c>
      <c r="D47" s="149"/>
      <c r="E47" s="130">
        <v>2</v>
      </c>
      <c r="F47" s="20"/>
      <c r="G47" s="427" t="s">
        <v>28</v>
      </c>
      <c r="H47" s="411"/>
      <c r="I47" s="2"/>
      <c r="J47" s="2"/>
    </row>
    <row r="57" spans="1:10" ht="18.75">
      <c r="A57" s="408" t="s">
        <v>0</v>
      </c>
      <c r="B57" s="408"/>
      <c r="C57" s="408"/>
      <c r="D57" s="408"/>
      <c r="E57" s="409" t="s">
        <v>129</v>
      </c>
      <c r="F57" s="409"/>
      <c r="G57" s="409"/>
      <c r="H57" s="409"/>
      <c r="I57" s="409"/>
      <c r="J57" s="409"/>
    </row>
    <row r="58" spans="1:10" ht="15.75">
      <c r="A58" s="408" t="s">
        <v>1</v>
      </c>
      <c r="B58" s="408"/>
      <c r="C58" s="408"/>
      <c r="D58" s="408"/>
      <c r="E58" s="408" t="s">
        <v>2</v>
      </c>
      <c r="F58" s="408"/>
      <c r="G58" s="408"/>
      <c r="H58" s="408"/>
      <c r="I58" s="408"/>
      <c r="J58" s="408"/>
    </row>
    <row r="59" spans="1:10" ht="15.75">
      <c r="A59" s="411" t="s">
        <v>3</v>
      </c>
      <c r="B59" s="411"/>
      <c r="C59" s="411"/>
      <c r="D59" s="411"/>
      <c r="E59" s="411" t="s">
        <v>209</v>
      </c>
      <c r="F59" s="411"/>
      <c r="G59" s="411"/>
      <c r="H59" s="411"/>
      <c r="I59" s="411"/>
      <c r="J59" s="411"/>
    </row>
    <row r="60" spans="1:10" ht="18.75">
      <c r="A60" s="2"/>
      <c r="B60" s="1"/>
      <c r="C60" s="1"/>
      <c r="D60" s="2"/>
      <c r="E60" s="2"/>
      <c r="F60" s="3" t="s">
        <v>4</v>
      </c>
      <c r="G60" s="338">
        <v>24</v>
      </c>
      <c r="H60" s="338" t="s">
        <v>144</v>
      </c>
      <c r="I60" s="2"/>
      <c r="J60" s="2">
        <v>61</v>
      </c>
    </row>
    <row r="61" spans="1:10" ht="15.75">
      <c r="A61" s="4" t="s">
        <v>5</v>
      </c>
      <c r="B61" s="4" t="s">
        <v>6</v>
      </c>
      <c r="C61" s="4" t="s">
        <v>7</v>
      </c>
      <c r="D61" s="4" t="s">
        <v>8</v>
      </c>
      <c r="E61" s="4" t="s">
        <v>9</v>
      </c>
      <c r="F61" s="4" t="s">
        <v>10</v>
      </c>
      <c r="G61" s="4" t="s">
        <v>11</v>
      </c>
      <c r="H61" s="4" t="s">
        <v>12</v>
      </c>
      <c r="I61" s="4" t="s">
        <v>13</v>
      </c>
      <c r="J61" s="4" t="s">
        <v>14</v>
      </c>
    </row>
    <row r="62" spans="1:10" ht="49.5" customHeight="1">
      <c r="A62" s="415" t="s">
        <v>125</v>
      </c>
      <c r="B62" s="5">
        <v>1</v>
      </c>
      <c r="C62" s="5" t="s">
        <v>126</v>
      </c>
      <c r="D62" s="6"/>
      <c r="E62" s="6"/>
      <c r="F62" s="272" t="s">
        <v>171</v>
      </c>
      <c r="G62" s="272" t="s">
        <v>172</v>
      </c>
      <c r="H62" s="272" t="s">
        <v>148</v>
      </c>
      <c r="I62" s="369" t="s">
        <v>173</v>
      </c>
      <c r="J62" s="272" t="s">
        <v>142</v>
      </c>
    </row>
    <row r="63" spans="1:10" ht="49.5" customHeight="1">
      <c r="A63" s="415"/>
      <c r="B63" s="7">
        <v>2</v>
      </c>
      <c r="C63" s="7" t="s">
        <v>127</v>
      </c>
      <c r="D63" s="8"/>
      <c r="E63" s="8"/>
      <c r="F63" s="218" t="s">
        <v>140</v>
      </c>
      <c r="G63" s="218" t="s">
        <v>175</v>
      </c>
      <c r="H63" s="218" t="s">
        <v>140</v>
      </c>
      <c r="I63" s="370" t="s">
        <v>140</v>
      </c>
      <c r="J63" s="218" t="s">
        <v>140</v>
      </c>
    </row>
    <row r="64" spans="1:10" ht="38.25" customHeight="1">
      <c r="A64" s="415"/>
      <c r="B64" s="7">
        <v>3</v>
      </c>
      <c r="C64" s="7" t="s">
        <v>128</v>
      </c>
      <c r="D64" s="8"/>
      <c r="E64" s="8"/>
      <c r="F64" s="8"/>
      <c r="G64" s="8"/>
      <c r="H64" s="8"/>
      <c r="I64" s="371"/>
      <c r="J64" s="8"/>
    </row>
    <row r="65" spans="1:10" ht="15.75">
      <c r="A65" s="415"/>
      <c r="B65" s="7">
        <v>4</v>
      </c>
      <c r="C65" s="7"/>
      <c r="D65" s="9"/>
      <c r="E65" s="9"/>
      <c r="F65" s="9"/>
      <c r="G65" s="9"/>
      <c r="H65" s="9"/>
      <c r="I65" s="9"/>
      <c r="J65" s="9"/>
    </row>
    <row r="66" spans="1:10" ht="30.75" customHeight="1">
      <c r="A66" s="4"/>
      <c r="B66" s="4" t="s">
        <v>15</v>
      </c>
      <c r="C66" s="4"/>
      <c r="D66" s="4"/>
      <c r="E66" s="4"/>
      <c r="F66" s="332" t="s">
        <v>190</v>
      </c>
      <c r="G66" s="332" t="s">
        <v>188</v>
      </c>
      <c r="H66" s="332" t="s">
        <v>189</v>
      </c>
      <c r="I66" s="332" t="s">
        <v>190</v>
      </c>
      <c r="J66" s="332" t="s">
        <v>190</v>
      </c>
    </row>
    <row r="67" spans="1:10" ht="15.75">
      <c r="A67" s="11"/>
      <c r="B67" s="12"/>
      <c r="C67" s="12"/>
      <c r="D67" s="13"/>
      <c r="E67" s="13"/>
      <c r="F67" s="13"/>
      <c r="G67" s="13"/>
      <c r="H67" s="13"/>
      <c r="I67" s="13"/>
      <c r="J67" s="13"/>
    </row>
    <row r="68" spans="1:10" ht="16.5" thickBot="1">
      <c r="A68" s="14" t="s">
        <v>16</v>
      </c>
      <c r="B68" s="14" t="s">
        <v>17</v>
      </c>
      <c r="C68" s="418" t="s">
        <v>18</v>
      </c>
      <c r="D68" s="418"/>
      <c r="E68" s="15" t="s">
        <v>19</v>
      </c>
      <c r="F68" s="15"/>
      <c r="G68" s="2"/>
      <c r="H68" s="2"/>
      <c r="I68" s="2"/>
      <c r="J68" s="2"/>
    </row>
    <row r="69" spans="1:10" ht="18.75">
      <c r="A69" s="207" t="s">
        <v>20</v>
      </c>
      <c r="B69" s="208">
        <v>202</v>
      </c>
      <c r="C69" s="38" t="s">
        <v>101</v>
      </c>
      <c r="D69" s="256"/>
      <c r="E69" s="88">
        <v>2</v>
      </c>
      <c r="F69" s="89"/>
      <c r="G69" s="2"/>
      <c r="H69" s="2"/>
      <c r="I69" s="19" t="str">
        <f ca="1">"Đà Nẵng, ngày"&amp;" "&amp; DAY(NOW())&amp;" tháng "&amp;MONTH(NOW())&amp;" năm "&amp;YEAR(NOW())</f>
        <v>Đà Nẵng, ngày 3 tháng 2 năm 2010</v>
      </c>
      <c r="J69" s="2"/>
    </row>
    <row r="70" spans="1:10" ht="18.75">
      <c r="A70" s="194" t="s">
        <v>57</v>
      </c>
      <c r="B70" s="209">
        <v>102</v>
      </c>
      <c r="C70" s="39" t="s">
        <v>80</v>
      </c>
      <c r="D70" s="257"/>
      <c r="E70" s="91">
        <v>2</v>
      </c>
      <c r="F70" s="92"/>
      <c r="G70" s="428" t="s">
        <v>23</v>
      </c>
      <c r="H70" s="408"/>
      <c r="I70" s="408" t="s">
        <v>24</v>
      </c>
      <c r="J70" s="408"/>
    </row>
    <row r="71" spans="1:10" ht="18.75">
      <c r="A71" s="194" t="s">
        <v>42</v>
      </c>
      <c r="B71" s="209">
        <v>203</v>
      </c>
      <c r="C71" s="39" t="s">
        <v>51</v>
      </c>
      <c r="D71" s="257"/>
      <c r="E71" s="91">
        <v>3</v>
      </c>
      <c r="F71" s="92"/>
      <c r="G71" s="2"/>
      <c r="H71" s="2"/>
      <c r="I71" s="2"/>
      <c r="J71" s="2"/>
    </row>
    <row r="72" spans="1:10" ht="18.75">
      <c r="A72" s="194" t="s">
        <v>45</v>
      </c>
      <c r="B72" s="209">
        <v>102</v>
      </c>
      <c r="C72" s="39" t="s">
        <v>102</v>
      </c>
      <c r="D72" s="257"/>
      <c r="E72" s="91">
        <v>4</v>
      </c>
      <c r="F72" s="92" t="s">
        <v>44</v>
      </c>
      <c r="G72" s="2"/>
      <c r="H72" s="2"/>
      <c r="I72" s="2"/>
      <c r="J72" s="2"/>
    </row>
    <row r="73" spans="1:10" ht="18.75">
      <c r="A73" s="194" t="s">
        <v>25</v>
      </c>
      <c r="B73" s="209">
        <v>212</v>
      </c>
      <c r="C73" s="39" t="s">
        <v>112</v>
      </c>
      <c r="D73" s="257"/>
      <c r="E73" s="91">
        <v>2</v>
      </c>
      <c r="F73" s="92"/>
      <c r="G73" s="2"/>
      <c r="H73" s="2"/>
      <c r="I73" s="2"/>
      <c r="J73" s="2"/>
    </row>
    <row r="74" spans="1:10" ht="18.75">
      <c r="A74" s="194" t="s">
        <v>113</v>
      </c>
      <c r="B74" s="209">
        <v>291</v>
      </c>
      <c r="C74" s="39" t="s">
        <v>114</v>
      </c>
      <c r="D74" s="257"/>
      <c r="E74" s="91">
        <v>3</v>
      </c>
      <c r="F74" s="364" t="s">
        <v>197</v>
      </c>
      <c r="G74" s="2"/>
      <c r="H74" s="2"/>
      <c r="I74" s="2"/>
      <c r="J74" s="2"/>
    </row>
    <row r="75" spans="1:10" ht="18.75">
      <c r="A75" s="196" t="s">
        <v>21</v>
      </c>
      <c r="B75" s="197">
        <v>201</v>
      </c>
      <c r="C75" s="54" t="s">
        <v>22</v>
      </c>
      <c r="D75" s="121"/>
      <c r="E75" s="91">
        <v>2</v>
      </c>
      <c r="F75" s="92"/>
      <c r="G75" s="427" t="s">
        <v>28</v>
      </c>
      <c r="H75" s="411"/>
      <c r="I75" s="2"/>
      <c r="J75" s="2"/>
    </row>
    <row r="76" spans="1:10" ht="15.75">
      <c r="A76" s="16"/>
      <c r="B76" s="16"/>
      <c r="C76" s="426"/>
      <c r="D76" s="426"/>
      <c r="E76" s="17"/>
      <c r="F76" s="20"/>
      <c r="G76" s="2"/>
      <c r="H76" s="2"/>
      <c r="I76" s="2"/>
      <c r="J76" s="2"/>
    </row>
    <row r="77" spans="1:10" ht="15.75">
      <c r="A77" s="16"/>
      <c r="B77" s="16"/>
      <c r="C77" s="426"/>
      <c r="D77" s="426"/>
      <c r="E77" s="17"/>
      <c r="F77" s="20"/>
      <c r="G77" s="2"/>
      <c r="H77" s="2"/>
      <c r="I77" s="2"/>
      <c r="J77" s="2"/>
    </row>
    <row r="78" spans="1:10" ht="15.75">
      <c r="A78" s="16"/>
      <c r="B78" s="16"/>
      <c r="C78" s="426"/>
      <c r="D78" s="426"/>
      <c r="E78" s="17"/>
      <c r="F78" s="18"/>
      <c r="G78" s="2"/>
      <c r="H78" s="2"/>
      <c r="I78" s="2"/>
      <c r="J78" s="2"/>
    </row>
    <row r="79" spans="1:10" ht="15.75">
      <c r="A79" s="422"/>
      <c r="B79" s="422"/>
      <c r="C79" s="422"/>
      <c r="D79" s="22"/>
      <c r="E79" s="23"/>
      <c r="F79" s="24"/>
      <c r="G79" s="2"/>
      <c r="H79" s="2"/>
      <c r="I79" s="2"/>
      <c r="J79" s="2"/>
    </row>
    <row r="86" spans="1:12" ht="18.75">
      <c r="A86" s="408" t="s">
        <v>0</v>
      </c>
      <c r="B86" s="408"/>
      <c r="C86" s="408"/>
      <c r="D86" s="408"/>
      <c r="E86" s="409" t="s">
        <v>129</v>
      </c>
      <c r="F86" s="409"/>
      <c r="G86" s="409"/>
      <c r="H86" s="409"/>
      <c r="I86" s="409"/>
      <c r="J86" s="409"/>
    </row>
    <row r="87" spans="1:12" ht="15.75">
      <c r="A87" s="408" t="s">
        <v>1</v>
      </c>
      <c r="B87" s="408"/>
      <c r="C87" s="408"/>
      <c r="D87" s="408"/>
      <c r="E87" s="408" t="s">
        <v>2</v>
      </c>
      <c r="F87" s="408"/>
      <c r="G87" s="408"/>
      <c r="H87" s="408"/>
      <c r="I87" s="408"/>
      <c r="J87" s="408"/>
    </row>
    <row r="88" spans="1:12" ht="15.75">
      <c r="A88" s="411" t="s">
        <v>3</v>
      </c>
      <c r="B88" s="411"/>
      <c r="C88" s="411"/>
      <c r="D88" s="411"/>
      <c r="E88" s="411" t="s">
        <v>210</v>
      </c>
      <c r="F88" s="411"/>
      <c r="G88" s="411"/>
      <c r="H88" s="411"/>
      <c r="I88" s="411"/>
      <c r="J88" s="411"/>
    </row>
    <row r="89" spans="1:12" ht="18.75">
      <c r="A89" s="2"/>
      <c r="B89" s="1"/>
      <c r="C89" s="1"/>
      <c r="D89" s="2"/>
      <c r="E89" s="2"/>
      <c r="F89" s="3" t="s">
        <v>4</v>
      </c>
      <c r="G89" s="338">
        <v>24</v>
      </c>
      <c r="H89" s="338" t="s">
        <v>144</v>
      </c>
      <c r="I89" s="2"/>
      <c r="J89" s="2">
        <v>22</v>
      </c>
    </row>
    <row r="90" spans="1:12" ht="15.75">
      <c r="A90" s="4" t="s">
        <v>5</v>
      </c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4" t="s">
        <v>11</v>
      </c>
      <c r="H90" s="4" t="s">
        <v>12</v>
      </c>
      <c r="I90" s="4" t="s">
        <v>13</v>
      </c>
      <c r="J90" s="4" t="s">
        <v>14</v>
      </c>
    </row>
    <row r="91" spans="1:12" ht="49.5" customHeight="1">
      <c r="A91" s="415" t="s">
        <v>125</v>
      </c>
      <c r="B91" s="5">
        <v>1</v>
      </c>
      <c r="C91" s="5" t="s">
        <v>126</v>
      </c>
      <c r="D91" s="6"/>
      <c r="E91" s="270" t="s">
        <v>149</v>
      </c>
      <c r="F91" s="272" t="s">
        <v>171</v>
      </c>
      <c r="G91" s="272" t="s">
        <v>172</v>
      </c>
      <c r="H91" s="272" t="s">
        <v>148</v>
      </c>
      <c r="I91" s="263" t="s">
        <v>173</v>
      </c>
      <c r="J91" s="272" t="s">
        <v>142</v>
      </c>
    </row>
    <row r="92" spans="1:12" ht="49.5" customHeight="1">
      <c r="A92" s="415"/>
      <c r="B92" s="7">
        <v>2</v>
      </c>
      <c r="C92" s="7" t="s">
        <v>127</v>
      </c>
      <c r="D92" s="8"/>
      <c r="E92" s="277" t="s">
        <v>150</v>
      </c>
      <c r="F92" s="218" t="s">
        <v>140</v>
      </c>
      <c r="G92" s="218" t="s">
        <v>175</v>
      </c>
      <c r="H92" s="218" t="s">
        <v>140</v>
      </c>
      <c r="I92" s="218" t="s">
        <v>140</v>
      </c>
      <c r="J92" s="218" t="s">
        <v>140</v>
      </c>
      <c r="L92">
        <f>18*3</f>
        <v>54</v>
      </c>
    </row>
    <row r="93" spans="1:12" ht="38.25" customHeight="1">
      <c r="A93" s="415"/>
      <c r="B93" s="7">
        <v>3</v>
      </c>
      <c r="C93" s="7" t="s">
        <v>128</v>
      </c>
      <c r="D93" s="8"/>
      <c r="E93" s="276" t="s">
        <v>200</v>
      </c>
      <c r="F93" s="8"/>
      <c r="G93" s="8"/>
      <c r="H93" s="8"/>
      <c r="I93" s="8"/>
      <c r="J93" s="8"/>
    </row>
    <row r="94" spans="1:12" ht="15.75">
      <c r="A94" s="415"/>
      <c r="B94" s="7">
        <v>4</v>
      </c>
      <c r="C94" s="7"/>
      <c r="D94" s="9"/>
      <c r="E94" s="8"/>
      <c r="F94" s="9"/>
      <c r="G94" s="9"/>
      <c r="H94" s="9"/>
      <c r="I94" s="9"/>
      <c r="J94" s="9"/>
    </row>
    <row r="95" spans="1:12" ht="38.25" customHeight="1">
      <c r="A95" s="4"/>
      <c r="B95" s="4" t="s">
        <v>15</v>
      </c>
      <c r="C95" s="4"/>
      <c r="D95" s="4"/>
      <c r="E95" s="332" t="s">
        <v>204</v>
      </c>
      <c r="F95" s="332" t="s">
        <v>190</v>
      </c>
      <c r="G95" s="333" t="s">
        <v>188</v>
      </c>
      <c r="H95" s="333" t="s">
        <v>191</v>
      </c>
      <c r="I95" s="332" t="s">
        <v>190</v>
      </c>
      <c r="J95" s="332" t="s">
        <v>190</v>
      </c>
    </row>
    <row r="96" spans="1:12" ht="15.75">
      <c r="A96" s="11"/>
      <c r="B96" s="12"/>
      <c r="C96" s="12"/>
      <c r="D96" s="13"/>
      <c r="E96" s="13"/>
      <c r="F96" s="13"/>
      <c r="G96" s="13"/>
      <c r="H96" s="13"/>
      <c r="I96" s="13"/>
      <c r="J96" s="13"/>
    </row>
    <row r="97" spans="1:10" ht="16.5" thickBot="1">
      <c r="A97" s="14" t="s">
        <v>16</v>
      </c>
      <c r="B97" s="14" t="s">
        <v>17</v>
      </c>
      <c r="C97" s="418" t="s">
        <v>18</v>
      </c>
      <c r="D97" s="418"/>
      <c r="E97" s="15" t="s">
        <v>19</v>
      </c>
      <c r="F97" s="15"/>
      <c r="G97" s="2"/>
      <c r="H97" s="2"/>
      <c r="I97" s="2"/>
      <c r="J97" s="2"/>
    </row>
    <row r="98" spans="1:10" ht="18.75">
      <c r="A98" s="207" t="s">
        <v>20</v>
      </c>
      <c r="B98" s="208">
        <v>202</v>
      </c>
      <c r="C98" s="38" t="s">
        <v>101</v>
      </c>
      <c r="D98" s="256"/>
      <c r="E98" s="131">
        <v>2</v>
      </c>
      <c r="F98" s="89"/>
      <c r="G98" s="2"/>
      <c r="H98" s="2"/>
      <c r="I98" s="19" t="str">
        <f ca="1">"Đà Nẵng, ngày"&amp;" "&amp; DAY(NOW())&amp;" tháng "&amp;MONTH(NOW())&amp;" năm "&amp;YEAR(NOW())</f>
        <v>Đà Nẵng, ngày 3 tháng 2 năm 2010</v>
      </c>
      <c r="J98" s="2"/>
    </row>
    <row r="99" spans="1:10" ht="18.75">
      <c r="A99" s="194" t="s">
        <v>57</v>
      </c>
      <c r="B99" s="209">
        <v>102</v>
      </c>
      <c r="C99" s="39" t="s">
        <v>80</v>
      </c>
      <c r="D99" s="257"/>
      <c r="E99" s="91">
        <v>2</v>
      </c>
      <c r="F99" s="92"/>
      <c r="G99" s="428" t="s">
        <v>23</v>
      </c>
      <c r="H99" s="408"/>
      <c r="I99" s="408" t="s">
        <v>24</v>
      </c>
      <c r="J99" s="408"/>
    </row>
    <row r="100" spans="1:10" ht="18.75">
      <c r="A100" s="194" t="s">
        <v>42</v>
      </c>
      <c r="B100" s="209">
        <v>203</v>
      </c>
      <c r="C100" s="39" t="s">
        <v>51</v>
      </c>
      <c r="D100" s="257"/>
      <c r="E100" s="91">
        <v>3</v>
      </c>
      <c r="F100" s="92"/>
      <c r="G100" s="2"/>
      <c r="H100" s="2"/>
      <c r="I100" s="2"/>
      <c r="J100" s="2"/>
    </row>
    <row r="101" spans="1:10" ht="18.75">
      <c r="A101" s="194" t="s">
        <v>45</v>
      </c>
      <c r="B101" s="209">
        <v>102</v>
      </c>
      <c r="C101" s="39" t="s">
        <v>102</v>
      </c>
      <c r="D101" s="257"/>
      <c r="E101" s="91">
        <v>4</v>
      </c>
      <c r="F101" s="92" t="s">
        <v>44</v>
      </c>
      <c r="G101" s="2"/>
      <c r="H101" s="2"/>
      <c r="I101" s="2"/>
      <c r="J101" s="2"/>
    </row>
    <row r="102" spans="1:10" ht="18.75">
      <c r="A102" s="196" t="s">
        <v>21</v>
      </c>
      <c r="B102" s="197">
        <v>201</v>
      </c>
      <c r="C102" s="54" t="s">
        <v>22</v>
      </c>
      <c r="D102" s="121"/>
      <c r="E102" s="91">
        <v>2</v>
      </c>
      <c r="F102" s="92"/>
      <c r="G102" s="2"/>
      <c r="H102" s="2"/>
      <c r="I102" s="2"/>
      <c r="J102" s="2"/>
    </row>
    <row r="103" spans="1:10" ht="18.75">
      <c r="A103" s="196" t="s">
        <v>25</v>
      </c>
      <c r="B103" s="206">
        <v>212</v>
      </c>
      <c r="C103" s="54" t="s">
        <v>112</v>
      </c>
      <c r="D103" s="121"/>
      <c r="E103" s="91">
        <v>2</v>
      </c>
      <c r="F103" s="92"/>
      <c r="G103" s="2"/>
      <c r="H103" s="2"/>
      <c r="I103" s="2"/>
      <c r="J103" s="2"/>
    </row>
    <row r="104" spans="1:10" ht="18.75">
      <c r="A104" s="196" t="s">
        <v>113</v>
      </c>
      <c r="B104" s="206">
        <v>291</v>
      </c>
      <c r="C104" s="54" t="s">
        <v>114</v>
      </c>
      <c r="D104" s="121"/>
      <c r="E104" s="91">
        <v>3</v>
      </c>
      <c r="F104" s="364" t="s">
        <v>198</v>
      </c>
      <c r="G104" s="427" t="s">
        <v>28</v>
      </c>
      <c r="H104" s="411"/>
      <c r="I104" s="2"/>
      <c r="J104" s="2"/>
    </row>
    <row r="105" spans="1:10" ht="15.75">
      <c r="A105" s="16"/>
      <c r="B105" s="16"/>
      <c r="C105" s="426"/>
      <c r="D105" s="426"/>
      <c r="E105" s="17"/>
      <c r="F105" s="20"/>
      <c r="G105" s="2"/>
      <c r="H105" s="2"/>
      <c r="I105" s="2"/>
      <c r="J105" s="2"/>
    </row>
    <row r="106" spans="1:10" ht="15.75">
      <c r="A106" s="16"/>
      <c r="B106" s="16"/>
      <c r="C106" s="426"/>
      <c r="D106" s="426"/>
      <c r="E106" s="17"/>
      <c r="F106" s="20"/>
      <c r="G106" s="2"/>
      <c r="H106" s="2"/>
      <c r="I106" s="2"/>
      <c r="J106" s="2"/>
    </row>
    <row r="107" spans="1:10" ht="15.75">
      <c r="A107" s="16"/>
      <c r="B107" s="16"/>
      <c r="C107" s="426"/>
      <c r="D107" s="426"/>
      <c r="E107" s="17"/>
      <c r="F107" s="18"/>
      <c r="G107" s="2"/>
      <c r="H107" s="2"/>
      <c r="I107" s="2"/>
      <c r="J107" s="2"/>
    </row>
    <row r="108" spans="1:10" ht="15.75">
      <c r="A108" s="422"/>
      <c r="B108" s="422"/>
      <c r="C108" s="422"/>
      <c r="D108" s="22"/>
      <c r="E108" s="23"/>
      <c r="F108" s="24"/>
      <c r="G108" s="2"/>
      <c r="H108" s="2"/>
      <c r="I108" s="2"/>
      <c r="J108" s="2"/>
    </row>
    <row r="110" spans="1:10" ht="18.75">
      <c r="A110" s="408" t="s">
        <v>0</v>
      </c>
      <c r="B110" s="408"/>
      <c r="C110" s="408"/>
      <c r="D110" s="408"/>
      <c r="E110" s="409" t="s">
        <v>129</v>
      </c>
      <c r="F110" s="409"/>
      <c r="G110" s="409"/>
      <c r="H110" s="409"/>
      <c r="I110" s="409"/>
      <c r="J110" s="409"/>
    </row>
    <row r="111" spans="1:10" ht="15.75">
      <c r="A111" s="408" t="s">
        <v>1</v>
      </c>
      <c r="B111" s="408"/>
      <c r="C111" s="408"/>
      <c r="D111" s="408"/>
      <c r="E111" s="408" t="s">
        <v>2</v>
      </c>
      <c r="F111" s="408"/>
      <c r="G111" s="408"/>
      <c r="H111" s="408"/>
      <c r="I111" s="408"/>
      <c r="J111" s="408"/>
    </row>
    <row r="112" spans="1:10" ht="15.75">
      <c r="A112" s="411" t="s">
        <v>3</v>
      </c>
      <c r="B112" s="411"/>
      <c r="C112" s="411"/>
      <c r="D112" s="411"/>
      <c r="E112" s="411" t="s">
        <v>211</v>
      </c>
      <c r="F112" s="411"/>
      <c r="G112" s="411"/>
      <c r="H112" s="411"/>
      <c r="I112" s="411"/>
      <c r="J112" s="411"/>
    </row>
    <row r="113" spans="1:10" ht="18.75">
      <c r="A113" s="2"/>
      <c r="B113" s="1"/>
      <c r="C113" s="1"/>
      <c r="D113" s="2"/>
      <c r="E113" s="2"/>
      <c r="F113" s="3" t="s">
        <v>4</v>
      </c>
      <c r="G113" s="338">
        <v>24</v>
      </c>
      <c r="H113" s="338" t="s">
        <v>144</v>
      </c>
      <c r="I113" s="2"/>
      <c r="J113" s="2">
        <v>45</v>
      </c>
    </row>
    <row r="114" spans="1:10" ht="15.75">
      <c r="A114" s="4" t="s">
        <v>5</v>
      </c>
      <c r="B114" s="4" t="s">
        <v>6</v>
      </c>
      <c r="C114" s="4" t="s">
        <v>7</v>
      </c>
      <c r="D114" s="4" t="s">
        <v>8</v>
      </c>
      <c r="E114" s="4" t="s">
        <v>9</v>
      </c>
      <c r="F114" s="4" t="s">
        <v>10</v>
      </c>
      <c r="G114" s="4" t="s">
        <v>11</v>
      </c>
      <c r="H114" s="4" t="s">
        <v>12</v>
      </c>
      <c r="I114" s="4" t="s">
        <v>13</v>
      </c>
      <c r="J114" s="4" t="s">
        <v>14</v>
      </c>
    </row>
    <row r="115" spans="1:10" ht="45.75" customHeight="1">
      <c r="A115" s="433" t="s">
        <v>125</v>
      </c>
      <c r="B115" s="5">
        <v>1</v>
      </c>
      <c r="C115" s="5" t="s">
        <v>126</v>
      </c>
      <c r="D115" s="284" t="s">
        <v>176</v>
      </c>
      <c r="E115" s="270"/>
      <c r="F115" s="284" t="s">
        <v>176</v>
      </c>
      <c r="G115" s="272" t="s">
        <v>172</v>
      </c>
      <c r="H115" s="284" t="s">
        <v>174</v>
      </c>
      <c r="I115" s="284" t="s">
        <v>201</v>
      </c>
      <c r="J115" s="272" t="s">
        <v>148</v>
      </c>
    </row>
    <row r="116" spans="1:10" ht="49.5" customHeight="1">
      <c r="A116" s="434"/>
      <c r="B116" s="5">
        <v>2</v>
      </c>
      <c r="C116" s="5" t="s">
        <v>127</v>
      </c>
      <c r="D116" s="218" t="s">
        <v>177</v>
      </c>
      <c r="E116" s="277"/>
      <c r="F116" s="218" t="s">
        <v>177</v>
      </c>
      <c r="G116" s="218" t="s">
        <v>175</v>
      </c>
      <c r="H116" s="218" t="s">
        <v>168</v>
      </c>
      <c r="I116" s="365" t="s">
        <v>202</v>
      </c>
      <c r="J116" s="218" t="s">
        <v>140</v>
      </c>
    </row>
    <row r="117" spans="1:10" ht="49.5" customHeight="1">
      <c r="A117" s="434"/>
      <c r="B117" s="7">
        <v>3</v>
      </c>
      <c r="C117" s="7" t="s">
        <v>128</v>
      </c>
      <c r="D117" s="8"/>
      <c r="E117" s="276"/>
      <c r="F117" s="8"/>
      <c r="G117" s="289"/>
      <c r="H117" s="8"/>
      <c r="I117" s="8"/>
      <c r="J117" s="8"/>
    </row>
    <row r="118" spans="1:10" ht="16.5" customHeight="1">
      <c r="A118" s="434"/>
      <c r="B118" s="7"/>
      <c r="C118" s="7"/>
      <c r="D118" s="8"/>
      <c r="E118" s="8"/>
      <c r="F118" s="8"/>
      <c r="G118" s="8"/>
      <c r="H118" s="8"/>
      <c r="I118" s="8"/>
      <c r="J118" s="8"/>
    </row>
    <row r="119" spans="1:10" ht="30.75" customHeight="1">
      <c r="A119" s="435"/>
      <c r="B119" s="7" t="s">
        <v>15</v>
      </c>
      <c r="C119" s="7"/>
      <c r="D119" s="368" t="s">
        <v>205</v>
      </c>
      <c r="E119" s="332"/>
      <c r="F119" s="333" t="s">
        <v>203</v>
      </c>
      <c r="G119" s="333" t="s">
        <v>192</v>
      </c>
      <c r="H119" s="333" t="s">
        <v>184</v>
      </c>
      <c r="I119" s="332" t="s">
        <v>204</v>
      </c>
      <c r="J119" s="333" t="s">
        <v>203</v>
      </c>
    </row>
    <row r="120" spans="1:10" ht="15.75">
      <c r="A120" s="11"/>
      <c r="B120" s="12"/>
      <c r="C120" s="12"/>
      <c r="D120" s="13"/>
      <c r="E120" s="13"/>
      <c r="F120" s="13"/>
      <c r="G120" s="13"/>
      <c r="H120" s="13"/>
      <c r="I120" s="13"/>
      <c r="J120" s="13"/>
    </row>
    <row r="121" spans="1:10" ht="16.5" thickBot="1">
      <c r="A121" s="14" t="s">
        <v>16</v>
      </c>
      <c r="B121" s="14" t="s">
        <v>17</v>
      </c>
      <c r="C121" s="418" t="s">
        <v>18</v>
      </c>
      <c r="D121" s="418"/>
      <c r="E121" s="15" t="s">
        <v>19</v>
      </c>
      <c r="F121" s="15"/>
      <c r="G121" s="2"/>
      <c r="H121" s="2"/>
      <c r="I121" s="2"/>
      <c r="J121" s="2"/>
    </row>
    <row r="122" spans="1:10" ht="18.75">
      <c r="A122" s="198" t="s">
        <v>20</v>
      </c>
      <c r="B122" s="199">
        <v>202</v>
      </c>
      <c r="C122" s="335" t="s">
        <v>101</v>
      </c>
      <c r="D122" s="336"/>
      <c r="E122" s="88">
        <v>2</v>
      </c>
      <c r="F122" s="258"/>
      <c r="G122" s="2"/>
      <c r="H122" s="2"/>
      <c r="I122" s="19" t="str">
        <f ca="1">"Đà Nẵng, ngày"&amp;" "&amp; DAY(NOW())&amp;" tháng "&amp;MONTH(NOW())&amp;" năm "&amp;YEAR(NOW())</f>
        <v>Đà Nẵng, ngày 3 tháng 2 năm 2010</v>
      </c>
      <c r="J122" s="2"/>
    </row>
    <row r="123" spans="1:10" ht="18.75">
      <c r="A123" s="175" t="s">
        <v>57</v>
      </c>
      <c r="B123" s="53">
        <v>101</v>
      </c>
      <c r="C123" s="43" t="s">
        <v>58</v>
      </c>
      <c r="D123" s="95"/>
      <c r="E123" s="91">
        <v>2</v>
      </c>
      <c r="F123" s="92"/>
      <c r="G123" s="428" t="s">
        <v>23</v>
      </c>
      <c r="H123" s="408"/>
      <c r="I123" s="408" t="s">
        <v>24</v>
      </c>
      <c r="J123" s="408"/>
    </row>
    <row r="124" spans="1:10" ht="26.25" customHeight="1">
      <c r="A124" s="187" t="s">
        <v>52</v>
      </c>
      <c r="B124" s="188">
        <v>162</v>
      </c>
      <c r="C124" s="436" t="s">
        <v>194</v>
      </c>
      <c r="D124" s="437"/>
      <c r="E124" s="113">
        <v>3</v>
      </c>
      <c r="F124" s="114"/>
      <c r="G124" s="2"/>
      <c r="H124" s="2"/>
      <c r="I124" s="2"/>
      <c r="J124" s="2"/>
    </row>
    <row r="125" spans="1:10" ht="18.75">
      <c r="A125" s="178" t="s">
        <v>21</v>
      </c>
      <c r="B125" s="179">
        <v>201</v>
      </c>
      <c r="C125" s="43" t="s">
        <v>22</v>
      </c>
      <c r="D125" s="95"/>
      <c r="E125" s="91">
        <v>2</v>
      </c>
      <c r="F125" s="92"/>
      <c r="G125" s="2"/>
      <c r="H125" s="2"/>
      <c r="I125" s="2"/>
      <c r="J125" s="2"/>
    </row>
    <row r="126" spans="1:10" ht="18.75">
      <c r="A126" s="41" t="s">
        <v>72</v>
      </c>
      <c r="B126" s="42">
        <v>311</v>
      </c>
      <c r="C126" s="43" t="s">
        <v>76</v>
      </c>
      <c r="D126" s="95"/>
      <c r="E126" s="91">
        <v>4</v>
      </c>
      <c r="F126" s="92" t="s">
        <v>44</v>
      </c>
      <c r="G126" s="2"/>
      <c r="H126" s="2"/>
      <c r="J126" s="2"/>
    </row>
    <row r="127" spans="1:10" ht="18.75">
      <c r="A127" s="175" t="s">
        <v>74</v>
      </c>
      <c r="B127" s="53">
        <v>100</v>
      </c>
      <c r="C127" s="43" t="s">
        <v>75</v>
      </c>
      <c r="D127" s="95"/>
      <c r="E127" s="91">
        <v>1</v>
      </c>
      <c r="F127" s="92"/>
      <c r="G127" s="427" t="s">
        <v>28</v>
      </c>
      <c r="H127" s="411"/>
      <c r="J127" s="2"/>
    </row>
    <row r="128" spans="1:10" ht="18.75">
      <c r="A128" s="178" t="s">
        <v>45</v>
      </c>
      <c r="B128" s="179">
        <v>102</v>
      </c>
      <c r="C128" s="43" t="s">
        <v>102</v>
      </c>
      <c r="D128" s="337"/>
      <c r="E128" s="119">
        <v>4</v>
      </c>
      <c r="F128" s="92" t="s">
        <v>44</v>
      </c>
      <c r="G128" s="2"/>
      <c r="H128" s="2"/>
      <c r="I128" s="2"/>
      <c r="J128" s="2"/>
    </row>
    <row r="129" spans="1:10" ht="15.75">
      <c r="A129" s="16"/>
      <c r="B129" s="16"/>
      <c r="C129" s="426"/>
      <c r="D129" s="426"/>
      <c r="E129" s="17"/>
      <c r="F129" s="20"/>
      <c r="G129" s="2"/>
      <c r="H129" s="2"/>
      <c r="I129" s="2"/>
      <c r="J129" s="2"/>
    </row>
    <row r="130" spans="1:10" ht="15.75">
      <c r="A130" s="16"/>
      <c r="B130" s="16"/>
      <c r="C130" s="426"/>
      <c r="D130" s="426"/>
      <c r="E130" s="17"/>
      <c r="F130" s="18"/>
      <c r="G130" s="2"/>
      <c r="H130" s="2"/>
      <c r="I130" s="2"/>
      <c r="J130" s="2"/>
    </row>
    <row r="131" spans="1:10" ht="15.75">
      <c r="A131" s="422"/>
      <c r="B131" s="422"/>
      <c r="C131" s="422"/>
      <c r="D131" s="22"/>
      <c r="E131" s="23"/>
      <c r="F131" s="24"/>
      <c r="G131" s="2"/>
      <c r="H131" s="2"/>
      <c r="I131" s="2"/>
      <c r="J131" s="2"/>
    </row>
  </sheetData>
  <mergeCells count="70">
    <mergeCell ref="G19:H19"/>
    <mergeCell ref="C21:D21"/>
    <mergeCell ref="C22:D22"/>
    <mergeCell ref="E2:J2"/>
    <mergeCell ref="A3:D3"/>
    <mergeCell ref="E3:J3"/>
    <mergeCell ref="G14:H14"/>
    <mergeCell ref="I14:J14"/>
    <mergeCell ref="C12:D12"/>
    <mergeCell ref="A1:D1"/>
    <mergeCell ref="A2:D2"/>
    <mergeCell ref="C97:D97"/>
    <mergeCell ref="A87:D87"/>
    <mergeCell ref="C76:D76"/>
    <mergeCell ref="C68:D68"/>
    <mergeCell ref="C77:D77"/>
    <mergeCell ref="A6:A9"/>
    <mergeCell ref="A23:C23"/>
    <mergeCell ref="A57:D57"/>
    <mergeCell ref="A31:D31"/>
    <mergeCell ref="A30:D30"/>
    <mergeCell ref="E1:J1"/>
    <mergeCell ref="I99:J99"/>
    <mergeCell ref="G104:H104"/>
    <mergeCell ref="E59:J59"/>
    <mergeCell ref="E86:J86"/>
    <mergeCell ref="E87:J87"/>
    <mergeCell ref="G75:H75"/>
    <mergeCell ref="G70:H70"/>
    <mergeCell ref="G99:H99"/>
    <mergeCell ref="E88:J88"/>
    <mergeCell ref="G47:H47"/>
    <mergeCell ref="E30:J30"/>
    <mergeCell ref="E31:J31"/>
    <mergeCell ref="G42:H42"/>
    <mergeCell ref="I42:J42"/>
    <mergeCell ref="E29:J29"/>
    <mergeCell ref="C107:D107"/>
    <mergeCell ref="A108:C108"/>
    <mergeCell ref="C105:D105"/>
    <mergeCell ref="C106:D106"/>
    <mergeCell ref="E57:J57"/>
    <mergeCell ref="I70:J70"/>
    <mergeCell ref="E58:J58"/>
    <mergeCell ref="A79:C79"/>
    <mergeCell ref="A86:D86"/>
    <mergeCell ref="A88:D88"/>
    <mergeCell ref="C130:D130"/>
    <mergeCell ref="I123:J123"/>
    <mergeCell ref="G127:H127"/>
    <mergeCell ref="E110:J110"/>
    <mergeCell ref="E111:J111"/>
    <mergeCell ref="G123:H123"/>
    <mergeCell ref="E112:J112"/>
    <mergeCell ref="A131:C131"/>
    <mergeCell ref="A29:D29"/>
    <mergeCell ref="C40:D40"/>
    <mergeCell ref="A115:A119"/>
    <mergeCell ref="C124:D124"/>
    <mergeCell ref="C121:D121"/>
    <mergeCell ref="C129:D129"/>
    <mergeCell ref="A111:D111"/>
    <mergeCell ref="A110:D110"/>
    <mergeCell ref="A112:D112"/>
    <mergeCell ref="A34:A37"/>
    <mergeCell ref="A62:A65"/>
    <mergeCell ref="A91:A94"/>
    <mergeCell ref="A58:D58"/>
    <mergeCell ref="A59:D59"/>
    <mergeCell ref="C78:D78"/>
  </mergeCells>
  <phoneticPr fontId="51" type="noConversion"/>
  <printOptions horizontalCentered="1"/>
  <pageMargins left="0.05" right="0.05" top="0.25" bottom="0.25" header="0.3" footer="0.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khung chuong trinh</vt:lpstr>
      <vt:lpstr>tổng môn hoc</vt:lpstr>
      <vt:lpstr>tkb Trung cấp -đại học</vt:lpstr>
      <vt:lpstr>tkb Trung cấp-Cao đẳng</vt:lpstr>
      <vt:lpstr>tkb CĐ- ĐH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Tam Thuc Hanh</dc:creator>
  <cp:lastModifiedBy>Home</cp:lastModifiedBy>
  <cp:lastPrinted>2010-01-09T09:31:00Z</cp:lastPrinted>
  <dcterms:created xsi:type="dcterms:W3CDTF">2010-01-08T02:55:44Z</dcterms:created>
  <dcterms:modified xsi:type="dcterms:W3CDTF">2010-02-03T02:56:38Z</dcterms:modified>
</cp:coreProperties>
</file>